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780" activeTab="0"/>
  </bookViews>
  <sheets>
    <sheet name="動態統計" sheetId="1" r:id="rId1"/>
  </sheets>
  <definedNames>
    <definedName name="_xlnm.Print_Area" localSheetId="0">'動態統計'!$A$1:$AD$31</definedName>
  </definedNames>
  <calcPr fullCalcOnLoad="1"/>
</workbook>
</file>

<file path=xl/sharedStrings.xml><?xml version="1.0" encoding="utf-8"?>
<sst xmlns="http://schemas.openxmlformats.org/spreadsheetml/2006/main" count="100" uniqueCount="48">
  <si>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</si>
  <si>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</si>
  <si>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</si>
  <si>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</si>
  <si>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</si>
  <si>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</si>
  <si>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</si>
  <si>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</si>
  <si>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</si>
  <si>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</si>
  <si>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</si>
  <si>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</si>
  <si>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</si>
  <si>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</si>
  <si>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</si>
  <si>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</si>
  <si>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</si>
  <si>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</si>
  <si>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</si>
  <si>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</si>
  <si>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</si>
  <si>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</si>
  <si>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</si>
  <si>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</si>
  <si>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</si>
  <si>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</si>
  <si>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</si>
  <si>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</si>
  <si>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</si>
  <si>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</si>
  <si>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</si>
  <si>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</si>
  <si>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</si>
  <si>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</si>
  <si>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</si>
  <si>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</si>
  <si>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</si>
  <si>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</si>
  <si>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>Ⅴ</t>
  </si>
  <si>
    <t>合計</t>
  </si>
  <si>
    <t>　機種</t>
  </si>
  <si>
    <t>【補足】</t>
  </si>
  <si>
    <t>　　　　　　　　　 項目</t>
  </si>
  <si>
    <t>生産動態統計には、以下の項目は含まれておりません。</t>
  </si>
  <si>
    <t>走行式防除機、バインダ、動力脱穀機、カッター、コイン精米機、米選機、農用運搬車両等。</t>
  </si>
  <si>
    <t>１ ～ 3月分累計</t>
  </si>
  <si>
    <t>3　月分</t>
  </si>
  <si>
    <t>（　２０１９　年 　１　～　３　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</si>
</sst>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_ "/>
    <numFmt numFmtId="187" formatCode="0.0000"/>
    <numFmt numFmtId="188" formatCode="0.000"/>
    <numFmt numFmtId="189" formatCode="0.0"/>
    <numFmt numFmtId="190" formatCode="0.00000"/>
  </numFmts>
  <fonts count="51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3" fontId="11" fillId="0" borderId="22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3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7" fontId="11" fillId="0" borderId="28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38" fontId="10" fillId="0" borderId="16" xfId="49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0" xfId="0" applyNumberFormat="1" applyFont="1" applyBorder="1" applyAlignment="1">
      <alignment horizontal="right" vertical="center"/>
    </xf>
    <xf numFmtId="179" fontId="9" fillId="0" borderId="2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vertical="center"/>
    </xf>
    <xf numFmtId="177" fontId="11" fillId="0" borderId="32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3" fontId="11" fillId="33" borderId="32" xfId="0" applyNumberFormat="1" applyFont="1" applyFill="1" applyBorder="1" applyAlignment="1">
      <alignment vertical="center"/>
    </xf>
    <xf numFmtId="177" fontId="11" fillId="33" borderId="22" xfId="0" applyNumberFormat="1" applyFont="1" applyFill="1" applyBorder="1" applyAlignment="1">
      <alignment horizontal="right" vertical="center"/>
    </xf>
    <xf numFmtId="3" fontId="11" fillId="33" borderId="21" xfId="0" applyNumberFormat="1" applyFont="1" applyFill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177" fontId="11" fillId="0" borderId="24" xfId="0" applyNumberFormat="1" applyFont="1" applyBorder="1" applyAlignment="1">
      <alignment horizontal="right" vertical="center"/>
    </xf>
    <xf numFmtId="177" fontId="11" fillId="0" borderId="34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3" fontId="11" fillId="33" borderId="33" xfId="0" applyNumberFormat="1" applyFont="1" applyFill="1" applyBorder="1" applyAlignment="1">
      <alignment vertical="center"/>
    </xf>
    <xf numFmtId="3" fontId="11" fillId="33" borderId="24" xfId="0" applyNumberFormat="1" applyFont="1" applyFill="1" applyBorder="1" applyAlignment="1">
      <alignment vertical="center"/>
    </xf>
    <xf numFmtId="177" fontId="11" fillId="33" borderId="34" xfId="0" applyNumberFormat="1" applyFont="1" applyFill="1" applyBorder="1" applyAlignment="1">
      <alignment horizontal="right" vertical="center"/>
    </xf>
    <xf numFmtId="3" fontId="10" fillId="33" borderId="31" xfId="0" applyNumberFormat="1" applyFont="1" applyFill="1" applyBorder="1" applyAlignment="1">
      <alignment vertical="center"/>
    </xf>
    <xf numFmtId="3" fontId="10" fillId="33" borderId="25" xfId="0" applyNumberFormat="1" applyFont="1" applyFill="1" applyBorder="1" applyAlignment="1">
      <alignment vertical="center"/>
    </xf>
    <xf numFmtId="177" fontId="10" fillId="33" borderId="26" xfId="0" applyNumberFormat="1" applyFont="1" applyFill="1" applyBorder="1" applyAlignment="1">
      <alignment horizontal="right"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11" xfId="0" applyNumberFormat="1" applyFont="1" applyFill="1" applyBorder="1" applyAlignment="1">
      <alignment vertical="center"/>
    </xf>
    <xf numFmtId="177" fontId="11" fillId="33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horizontal="right" vertical="center"/>
    </xf>
    <xf numFmtId="177" fontId="10" fillId="0" borderId="19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3" fontId="10" fillId="33" borderId="37" xfId="0" applyNumberFormat="1" applyFont="1" applyFill="1" applyBorder="1" applyAlignment="1">
      <alignment vertical="center"/>
    </xf>
    <xf numFmtId="3" fontId="10" fillId="33" borderId="27" xfId="0" applyNumberFormat="1" applyFont="1" applyFill="1" applyBorder="1" applyAlignment="1">
      <alignment vertical="center"/>
    </xf>
    <xf numFmtId="177" fontId="10" fillId="33" borderId="36" xfId="0" applyNumberFormat="1" applyFont="1" applyFill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33" borderId="26" xfId="0" applyNumberFormat="1" applyFont="1" applyFill="1" applyBorder="1" applyAlignment="1">
      <alignment vertical="center"/>
    </xf>
    <xf numFmtId="3" fontId="10" fillId="33" borderId="39" xfId="0" applyNumberFormat="1" applyFont="1" applyFill="1" applyBorder="1" applyAlignment="1">
      <alignment vertical="center"/>
    </xf>
    <xf numFmtId="177" fontId="10" fillId="0" borderId="4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3" borderId="22" xfId="0" applyNumberFormat="1" applyFont="1" applyFill="1" applyBorder="1" applyAlignment="1">
      <alignment vertical="center"/>
    </xf>
    <xf numFmtId="3" fontId="11" fillId="33" borderId="23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3" fontId="11" fillId="33" borderId="42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3" borderId="34" xfId="0" applyNumberFormat="1" applyFont="1" applyFill="1" applyBorder="1" applyAlignment="1">
      <alignment vertical="center"/>
    </xf>
    <xf numFmtId="3" fontId="11" fillId="33" borderId="12" xfId="0" applyNumberFormat="1" applyFont="1" applyFill="1" applyBorder="1" applyAlignment="1">
      <alignment vertical="center"/>
    </xf>
    <xf numFmtId="3" fontId="11" fillId="33" borderId="43" xfId="0" applyNumberFormat="1" applyFont="1" applyFill="1" applyBorder="1" applyAlignment="1">
      <alignment vertical="center"/>
    </xf>
    <xf numFmtId="3" fontId="10" fillId="33" borderId="44" xfId="0" applyNumberFormat="1" applyFont="1" applyFill="1" applyBorder="1" applyAlignment="1">
      <alignment vertical="center"/>
    </xf>
    <xf numFmtId="177" fontId="10" fillId="0" borderId="4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vertical="center"/>
    </xf>
    <xf numFmtId="3" fontId="11" fillId="33" borderId="35" xfId="0" applyNumberFormat="1" applyFont="1" applyFill="1" applyBorder="1" applyAlignment="1">
      <alignment vertical="center"/>
    </xf>
    <xf numFmtId="3" fontId="11" fillId="33" borderId="4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vertical="center"/>
    </xf>
    <xf numFmtId="3" fontId="11" fillId="33" borderId="48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19" xfId="0" applyNumberFormat="1" applyFont="1" applyBorder="1" applyAlignment="1">
      <alignment vertical="center"/>
    </xf>
    <xf numFmtId="3" fontId="10" fillId="33" borderId="36" xfId="0" applyNumberFormat="1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2" xfId="0" applyFont="1" applyBorder="1" applyAlignment="1">
      <alignment horizontal="left" vertical="center"/>
    </xf>
    <xf numFmtId="3" fontId="16" fillId="0" borderId="0" xfId="0" applyNumberFormat="1" applyFont="1" applyAlignment="1">
      <alignment vertical="center"/>
    </xf>
    <xf numFmtId="38" fontId="16" fillId="0" borderId="0" xfId="49" applyFont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0" fontId="1" fillId="0" borderId="53" xfId="0" applyNumberFormat="1" applyFont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/>
    </xf>
    <xf numFmtId="0" fontId="7" fillId="0" borderId="55" xfId="0" applyFont="1" applyBorder="1" applyAlignment="1">
      <alignment horizontal="right" vertical="center"/>
    </xf>
    <xf numFmtId="0" fontId="1" fillId="0" borderId="56" xfId="0" applyFont="1" applyBorder="1" applyAlignment="1">
      <alignment horizontal="distributed" vertical="center"/>
    </xf>
    <xf numFmtId="0" fontId="1" fillId="0" borderId="57" xfId="0" applyFont="1" applyBorder="1" applyAlignment="1">
      <alignment horizontal="distributed" vertical="center"/>
    </xf>
    <xf numFmtId="0" fontId="1" fillId="0" borderId="39" xfId="0" applyFont="1" applyBorder="1" applyAlignment="1">
      <alignment horizontal="center" vertical="center"/>
    </xf>
    <xf numFmtId="0" fontId="1" fillId="0" borderId="58" xfId="0" applyFont="1" applyBorder="1" applyAlignment="1">
      <alignment horizontal="distributed" vertical="center"/>
    </xf>
    <xf numFmtId="0" fontId="1" fillId="0" borderId="59" xfId="0" applyFont="1" applyBorder="1" applyAlignment="1">
      <alignment horizontal="distributed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3</xdr:col>
      <xdr:colOff>9525</xdr:colOff>
      <xdr:row>8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1524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6</xdr:row>
      <xdr:rowOff>0</xdr:rowOff>
    </xdr:from>
    <xdr:to>
      <xdr:col>17</xdr:col>
      <xdr:colOff>9525</xdr:colOff>
      <xdr:row>8</xdr:row>
      <xdr:rowOff>9525</xdr:rowOff>
    </xdr:to>
    <xdr:sp>
      <xdr:nvSpPr>
        <xdr:cNvPr id="2" name="直線コネクタ 4"/>
        <xdr:cNvSpPr>
          <a:spLocks/>
        </xdr:cNvSpPr>
      </xdr:nvSpPr>
      <xdr:spPr>
        <a:xfrm>
          <a:off x="8610600" y="1581150"/>
          <a:ext cx="1600200" cy="5048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4.00390625" style="2" customWidth="1"/>
    <col min="3" max="3" width="17.00390625" style="1" customWidth="1"/>
    <col min="4" max="13" width="8.625" style="1" customWidth="1"/>
    <col min="14" max="15" width="1.875" style="1" customWidth="1"/>
    <col min="16" max="16" width="4.00390625" style="1" customWidth="1"/>
    <col min="17" max="17" width="17.00390625" style="1" customWidth="1"/>
    <col min="18" max="19" width="8.625" style="1" customWidth="1"/>
    <col min="20" max="23" width="6.625" style="1" customWidth="1"/>
    <col min="24" max="26" width="8.625" style="1" customWidth="1"/>
    <col min="27" max="29" width="6.625" style="1" customWidth="1"/>
    <col min="30" max="30" width="1.875" style="1" customWidth="1"/>
    <col min="31" max="16384" width="9.00390625" style="1" customWidth="1"/>
  </cols>
  <sheetData>
    <row r="1" spans="2:29" s="3" customFormat="1" ht="30.75" customHeight="1">
      <c r="B1" s="124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P1" s="124" t="s">
        <v>1</v>
      </c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2:29" s="5" customFormat="1" ht="18.75" customHeight="1">
      <c r="B2" s="125" t="s">
        <v>47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P2" s="125" t="str">
        <f>B2</f>
        <v>（　２０１９　年 　１　～　３　月分）</v>
      </c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</row>
    <row r="3" spans="2:29" s="5" customFormat="1" ht="18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s="5" customFormat="1" ht="18.75" customHeight="1">
      <c r="B4" s="126"/>
      <c r="C4" s="126"/>
      <c r="D4" s="6"/>
      <c r="E4" s="6"/>
      <c r="F4" s="6"/>
      <c r="G4" s="6"/>
      <c r="H4" s="6"/>
      <c r="I4" s="6"/>
      <c r="J4" s="6"/>
      <c r="K4" s="6"/>
      <c r="L4" s="6"/>
      <c r="M4" s="6"/>
      <c r="P4" s="127"/>
      <c r="Q4" s="127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4"/>
    </row>
    <row r="5" spans="2:29" s="117" customFormat="1" ht="18.75" customHeight="1">
      <c r="B5" s="115"/>
      <c r="C5" s="115"/>
      <c r="D5" s="115"/>
      <c r="E5" s="115"/>
      <c r="F5" s="116"/>
      <c r="G5" s="116"/>
      <c r="H5" s="115"/>
      <c r="I5" s="115"/>
      <c r="J5" s="123" t="s">
        <v>11</v>
      </c>
      <c r="K5" s="123"/>
      <c r="L5" s="123"/>
      <c r="M5" s="123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23" t="s">
        <v>12</v>
      </c>
      <c r="AA5" s="123"/>
      <c r="AB5" s="123"/>
      <c r="AC5" s="123"/>
    </row>
    <row r="6" spans="10:29" s="117" customFormat="1" ht="18.75" customHeight="1">
      <c r="J6" s="130" t="s">
        <v>2</v>
      </c>
      <c r="K6" s="130"/>
      <c r="L6" s="130"/>
      <c r="M6" s="130"/>
      <c r="Y6" s="130" t="s">
        <v>3</v>
      </c>
      <c r="Z6" s="130"/>
      <c r="AA6" s="130"/>
      <c r="AB6" s="130"/>
      <c r="AC6" s="130"/>
    </row>
    <row r="7" spans="2:29" ht="19.5" customHeight="1">
      <c r="B7" s="114"/>
      <c r="C7" s="118" t="s">
        <v>42</v>
      </c>
      <c r="D7" s="128" t="s">
        <v>46</v>
      </c>
      <c r="E7" s="129"/>
      <c r="F7" s="121" t="s">
        <v>4</v>
      </c>
      <c r="G7" s="122"/>
      <c r="H7" s="121" t="s">
        <v>5</v>
      </c>
      <c r="I7" s="122"/>
      <c r="J7" s="128" t="s">
        <v>45</v>
      </c>
      <c r="K7" s="129"/>
      <c r="L7" s="121" t="s">
        <v>6</v>
      </c>
      <c r="M7" s="122"/>
      <c r="P7" s="114"/>
      <c r="Q7" s="118" t="s">
        <v>42</v>
      </c>
      <c r="R7" s="128" t="str">
        <f>D7</f>
        <v>3　月分</v>
      </c>
      <c r="S7" s="129"/>
      <c r="T7" s="121" t="s">
        <v>4</v>
      </c>
      <c r="U7" s="122"/>
      <c r="V7" s="121" t="s">
        <v>5</v>
      </c>
      <c r="W7" s="122"/>
      <c r="X7" s="128" t="str">
        <f>J7</f>
        <v>１ ～ 3月分累計</v>
      </c>
      <c r="Y7" s="129"/>
      <c r="Z7" s="131" t="s">
        <v>7</v>
      </c>
      <c r="AA7" s="121" t="s">
        <v>6</v>
      </c>
      <c r="AB7" s="133"/>
      <c r="AC7" s="122"/>
    </row>
    <row r="8" spans="2:29" ht="19.5" customHeight="1">
      <c r="B8" s="136" t="s">
        <v>40</v>
      </c>
      <c r="C8" s="137"/>
      <c r="D8" s="7" t="s">
        <v>8</v>
      </c>
      <c r="E8" s="8" t="s">
        <v>9</v>
      </c>
      <c r="F8" s="7" t="s">
        <v>8</v>
      </c>
      <c r="G8" s="9" t="s">
        <v>9</v>
      </c>
      <c r="H8" s="7" t="s">
        <v>8</v>
      </c>
      <c r="I8" s="8" t="s">
        <v>9</v>
      </c>
      <c r="J8" s="7" t="s">
        <v>8</v>
      </c>
      <c r="K8" s="9" t="s">
        <v>9</v>
      </c>
      <c r="L8" s="7" t="s">
        <v>8</v>
      </c>
      <c r="M8" s="9" t="s">
        <v>9</v>
      </c>
      <c r="P8" s="136" t="s">
        <v>40</v>
      </c>
      <c r="Q8" s="137"/>
      <c r="R8" s="7" t="s">
        <v>8</v>
      </c>
      <c r="S8" s="8" t="s">
        <v>9</v>
      </c>
      <c r="T8" s="7" t="s">
        <v>8</v>
      </c>
      <c r="U8" s="9" t="s">
        <v>9</v>
      </c>
      <c r="V8" s="7" t="s">
        <v>8</v>
      </c>
      <c r="W8" s="9" t="s">
        <v>9</v>
      </c>
      <c r="X8" s="10" t="s">
        <v>8</v>
      </c>
      <c r="Y8" s="11" t="s">
        <v>9</v>
      </c>
      <c r="Z8" s="132"/>
      <c r="AA8" s="7" t="s">
        <v>8</v>
      </c>
      <c r="AB8" s="12" t="s">
        <v>9</v>
      </c>
      <c r="AC8" s="9" t="s">
        <v>10</v>
      </c>
    </row>
    <row r="9" spans="2:29" s="15" customFormat="1" ht="40.5" customHeight="1">
      <c r="B9" s="134" t="s">
        <v>39</v>
      </c>
      <c r="C9" s="135"/>
      <c r="D9" s="44"/>
      <c r="E9" s="43">
        <f>SUM(E10,E17,E19,E21,E26)</f>
        <v>43094</v>
      </c>
      <c r="F9" s="45"/>
      <c r="G9" s="46">
        <v>111.3</v>
      </c>
      <c r="H9" s="14"/>
      <c r="I9" s="13">
        <v>107.9</v>
      </c>
      <c r="J9" s="47"/>
      <c r="K9" s="43">
        <f>SUM(K10,K17,K19,K21,K26)</f>
        <v>115936</v>
      </c>
      <c r="L9" s="14"/>
      <c r="M9" s="13">
        <v>112.3</v>
      </c>
      <c r="P9" s="134" t="s">
        <v>39</v>
      </c>
      <c r="Q9" s="135"/>
      <c r="R9" s="84"/>
      <c r="S9" s="43">
        <f>SUM(S10,S17,S19,S21,S26)</f>
        <v>45117</v>
      </c>
      <c r="T9" s="14"/>
      <c r="U9" s="13">
        <v>130.4</v>
      </c>
      <c r="V9" s="14"/>
      <c r="W9" s="13">
        <v>102.2</v>
      </c>
      <c r="X9" s="84"/>
      <c r="Y9" s="43">
        <f>SUM(Y10,Y17,Y19,Y21,Y26)</f>
        <v>107210</v>
      </c>
      <c r="Z9" s="85"/>
      <c r="AA9" s="14"/>
      <c r="AB9" s="112">
        <v>105.8</v>
      </c>
      <c r="AC9" s="13"/>
    </row>
    <row r="10" spans="2:29" s="15" customFormat="1" ht="23.25" customHeight="1">
      <c r="B10" s="16" t="s">
        <v>13</v>
      </c>
      <c r="C10" s="17" t="s">
        <v>14</v>
      </c>
      <c r="D10" s="48"/>
      <c r="E10" s="36">
        <v>28444</v>
      </c>
      <c r="F10" s="49"/>
      <c r="G10" s="50">
        <v>112.90437820029373</v>
      </c>
      <c r="H10" s="37"/>
      <c r="I10" s="38">
        <v>105.77123308047003</v>
      </c>
      <c r="J10" s="51"/>
      <c r="K10" s="36">
        <v>77222</v>
      </c>
      <c r="L10" s="37"/>
      <c r="M10" s="38">
        <v>108.62415776961923</v>
      </c>
      <c r="N10" s="15" t="s">
        <v>15</v>
      </c>
      <c r="P10" s="18" t="s">
        <v>13</v>
      </c>
      <c r="Q10" s="35" t="s">
        <v>14</v>
      </c>
      <c r="R10" s="48"/>
      <c r="S10" s="86">
        <v>28772</v>
      </c>
      <c r="T10" s="37"/>
      <c r="U10" s="50">
        <v>126.60388981782981</v>
      </c>
      <c r="V10" s="37"/>
      <c r="W10" s="38">
        <v>102.14790357510562</v>
      </c>
      <c r="X10" s="87"/>
      <c r="Y10" s="67">
        <v>71717</v>
      </c>
      <c r="Z10" s="88"/>
      <c r="AA10" s="37"/>
      <c r="AB10" s="89">
        <v>104.347509784807</v>
      </c>
      <c r="AC10" s="38"/>
    </row>
    <row r="11" spans="2:30" ht="23.25" customHeight="1">
      <c r="B11" s="20">
        <v>1</v>
      </c>
      <c r="C11" s="21" t="s">
        <v>17</v>
      </c>
      <c r="D11" s="22">
        <v>13086</v>
      </c>
      <c r="E11" s="23">
        <v>25893</v>
      </c>
      <c r="F11" s="52">
        <v>110.77626343858462</v>
      </c>
      <c r="G11" s="53">
        <v>113.87545078722843</v>
      </c>
      <c r="H11" s="54">
        <v>92.91394490201647</v>
      </c>
      <c r="I11" s="55">
        <v>107.47104968248038</v>
      </c>
      <c r="J11" s="56">
        <v>36840</v>
      </c>
      <c r="K11" s="56">
        <v>70032</v>
      </c>
      <c r="L11" s="57">
        <v>95.95999062280221</v>
      </c>
      <c r="M11" s="55">
        <v>109.79900285346962</v>
      </c>
      <c r="P11" s="20">
        <v>1</v>
      </c>
      <c r="Q11" s="21" t="s">
        <v>17</v>
      </c>
      <c r="R11" s="22">
        <v>13457</v>
      </c>
      <c r="S11" s="90">
        <v>26888</v>
      </c>
      <c r="T11" s="54">
        <v>120.31291908806438</v>
      </c>
      <c r="U11" s="53">
        <v>127.07594876884541</v>
      </c>
      <c r="V11" s="54">
        <v>92.03884823199508</v>
      </c>
      <c r="W11" s="55">
        <v>103.01521014520517</v>
      </c>
      <c r="X11" s="91">
        <v>35832</v>
      </c>
      <c r="Y11" s="92">
        <v>67187</v>
      </c>
      <c r="Z11" s="91">
        <v>7352</v>
      </c>
      <c r="AA11" s="54">
        <v>95.09049413513084</v>
      </c>
      <c r="AB11" s="93">
        <v>104.89118556218192</v>
      </c>
      <c r="AC11" s="55">
        <v>79.54988097814326</v>
      </c>
      <c r="AD11" s="1" t="s">
        <v>16</v>
      </c>
    </row>
    <row r="12" spans="2:29" ht="23.25" customHeight="1">
      <c r="B12" s="20"/>
      <c r="C12" s="21" t="s">
        <v>18</v>
      </c>
      <c r="D12" s="22">
        <v>957</v>
      </c>
      <c r="E12" s="23">
        <v>832</v>
      </c>
      <c r="F12" s="52">
        <v>114.20047732696897</v>
      </c>
      <c r="G12" s="53">
        <v>113.50613915416098</v>
      </c>
      <c r="H12" s="54">
        <v>62.06225680933852</v>
      </c>
      <c r="I12" s="55">
        <v>75.84320875113947</v>
      </c>
      <c r="J12" s="56">
        <v>2569</v>
      </c>
      <c r="K12" s="58">
        <v>2254</v>
      </c>
      <c r="L12" s="57">
        <v>67.90906687813904</v>
      </c>
      <c r="M12" s="55">
        <v>81.78519593613933</v>
      </c>
      <c r="P12" s="20"/>
      <c r="Q12" s="21" t="s">
        <v>18</v>
      </c>
      <c r="R12" s="22">
        <v>1041</v>
      </c>
      <c r="S12" s="90">
        <v>930</v>
      </c>
      <c r="T12" s="54">
        <v>123.92857142857142</v>
      </c>
      <c r="U12" s="53">
        <v>127.92297111416782</v>
      </c>
      <c r="V12" s="54">
        <v>70.29034436191762</v>
      </c>
      <c r="W12" s="55">
        <v>82.81389136242208</v>
      </c>
      <c r="X12" s="91">
        <v>2844</v>
      </c>
      <c r="Y12" s="92">
        <v>2386</v>
      </c>
      <c r="Z12" s="94">
        <v>847</v>
      </c>
      <c r="AA12" s="54">
        <v>74.9604638903532</v>
      </c>
      <c r="AB12" s="93">
        <v>85.79647608773823</v>
      </c>
      <c r="AC12" s="55">
        <v>47.9886685552408</v>
      </c>
    </row>
    <row r="13" spans="2:29" ht="23.25" customHeight="1">
      <c r="B13" s="20"/>
      <c r="C13" s="21" t="s">
        <v>19</v>
      </c>
      <c r="D13" s="22">
        <v>3969</v>
      </c>
      <c r="E13" s="23">
        <v>4855</v>
      </c>
      <c r="F13" s="52">
        <v>112.88395904436861</v>
      </c>
      <c r="G13" s="53">
        <v>111.5835440128706</v>
      </c>
      <c r="H13" s="54">
        <v>81.49897330595482</v>
      </c>
      <c r="I13" s="55">
        <v>84.95188101487314</v>
      </c>
      <c r="J13" s="56">
        <v>11634</v>
      </c>
      <c r="K13" s="58">
        <v>14148</v>
      </c>
      <c r="L13" s="57">
        <v>86.51100535395598</v>
      </c>
      <c r="M13" s="55">
        <v>91.56096298213822</v>
      </c>
      <c r="P13" s="20"/>
      <c r="Q13" s="21" t="s">
        <v>20</v>
      </c>
      <c r="R13" s="22">
        <v>4314</v>
      </c>
      <c r="S13" s="90">
        <v>5318</v>
      </c>
      <c r="T13" s="54">
        <v>129.78339350180505</v>
      </c>
      <c r="U13" s="53">
        <v>133.28320802005013</v>
      </c>
      <c r="V13" s="54">
        <v>82.64367816091954</v>
      </c>
      <c r="W13" s="55">
        <v>87.40959894806048</v>
      </c>
      <c r="X13" s="91">
        <v>11127</v>
      </c>
      <c r="Y13" s="92">
        <v>13301</v>
      </c>
      <c r="Z13" s="94">
        <v>2645</v>
      </c>
      <c r="AA13" s="54">
        <v>86.15563298490127</v>
      </c>
      <c r="AB13" s="93">
        <v>90.723688697906</v>
      </c>
      <c r="AC13" s="55">
        <v>93.6946510804109</v>
      </c>
    </row>
    <row r="14" spans="2:29" ht="23.25" customHeight="1">
      <c r="B14" s="20"/>
      <c r="C14" s="21" t="s">
        <v>21</v>
      </c>
      <c r="D14" s="22">
        <v>8160</v>
      </c>
      <c r="E14" s="23">
        <v>20206</v>
      </c>
      <c r="F14" s="52">
        <v>109.39804263306073</v>
      </c>
      <c r="G14" s="53">
        <v>114.45564744533817</v>
      </c>
      <c r="H14" s="54">
        <v>106.36079249217936</v>
      </c>
      <c r="I14" s="55">
        <v>116.92610381343673</v>
      </c>
      <c r="J14" s="56">
        <v>22637</v>
      </c>
      <c r="K14" s="58">
        <v>53630</v>
      </c>
      <c r="L14" s="57">
        <v>106.98015122873346</v>
      </c>
      <c r="M14" s="55">
        <v>117.67674551279238</v>
      </c>
      <c r="P14" s="20"/>
      <c r="Q14" s="21" t="s">
        <v>21</v>
      </c>
      <c r="R14" s="22">
        <v>8102</v>
      </c>
      <c r="S14" s="90">
        <v>20640</v>
      </c>
      <c r="T14" s="54">
        <v>115.39666714143286</v>
      </c>
      <c r="U14" s="53">
        <v>125.53217370149618</v>
      </c>
      <c r="V14" s="54">
        <v>102.29797979797979</v>
      </c>
      <c r="W14" s="55">
        <v>109.24102889806288</v>
      </c>
      <c r="X14" s="91">
        <v>21861</v>
      </c>
      <c r="Y14" s="92">
        <v>51500</v>
      </c>
      <c r="Z14" s="94">
        <v>3860</v>
      </c>
      <c r="AA14" s="54">
        <v>104.2340151623516</v>
      </c>
      <c r="AB14" s="93">
        <v>110.48656998197889</v>
      </c>
      <c r="AC14" s="55">
        <v>82.93940696175333</v>
      </c>
    </row>
    <row r="15" spans="2:30" ht="23.25" customHeight="1">
      <c r="B15" s="20">
        <v>2</v>
      </c>
      <c r="C15" s="21" t="s">
        <v>22</v>
      </c>
      <c r="D15" s="22">
        <v>10968</v>
      </c>
      <c r="E15" s="23">
        <v>1140</v>
      </c>
      <c r="F15" s="52">
        <v>101.75340940718063</v>
      </c>
      <c r="G15" s="53">
        <v>106.74157303370787</v>
      </c>
      <c r="H15" s="54">
        <v>83.7060215217889</v>
      </c>
      <c r="I15" s="55">
        <v>84.69539375928677</v>
      </c>
      <c r="J15" s="56">
        <v>31306</v>
      </c>
      <c r="K15" s="58">
        <v>3144</v>
      </c>
      <c r="L15" s="57">
        <v>91.70425918331478</v>
      </c>
      <c r="M15" s="55">
        <v>87.91946308724833</v>
      </c>
      <c r="P15" s="20">
        <v>2</v>
      </c>
      <c r="Q15" s="21" t="s">
        <v>22</v>
      </c>
      <c r="R15" s="22">
        <v>16248</v>
      </c>
      <c r="S15" s="90">
        <v>1884</v>
      </c>
      <c r="T15" s="54">
        <v>109.954659267781</v>
      </c>
      <c r="U15" s="53">
        <v>120.2297383535418</v>
      </c>
      <c r="V15" s="54">
        <v>91.49163804268258</v>
      </c>
      <c r="W15" s="55">
        <v>91.19070667957405</v>
      </c>
      <c r="X15" s="91">
        <v>41416</v>
      </c>
      <c r="Y15" s="92">
        <v>4530</v>
      </c>
      <c r="Z15" s="94">
        <v>13789</v>
      </c>
      <c r="AA15" s="54">
        <v>99.93967327043266</v>
      </c>
      <c r="AB15" s="93">
        <v>96.89839572192513</v>
      </c>
      <c r="AC15" s="55">
        <v>107.44117188717469</v>
      </c>
      <c r="AD15" s="1" t="s">
        <v>16</v>
      </c>
    </row>
    <row r="16" spans="2:29" ht="23.25" customHeight="1">
      <c r="B16" s="20">
        <v>3</v>
      </c>
      <c r="C16" s="26" t="s">
        <v>23</v>
      </c>
      <c r="D16" s="22"/>
      <c r="E16" s="23">
        <v>1411</v>
      </c>
      <c r="F16" s="59"/>
      <c r="G16" s="60">
        <v>101.73035328046143</v>
      </c>
      <c r="H16" s="61"/>
      <c r="I16" s="62">
        <v>97.10942876806608</v>
      </c>
      <c r="J16" s="63"/>
      <c r="K16" s="64">
        <v>4046</v>
      </c>
      <c r="L16" s="65"/>
      <c r="M16" s="62">
        <v>108.38467720332173</v>
      </c>
      <c r="P16" s="20">
        <v>3</v>
      </c>
      <c r="Q16" s="27" t="s">
        <v>23</v>
      </c>
      <c r="R16" s="22"/>
      <c r="S16" s="95"/>
      <c r="T16" s="61"/>
      <c r="U16" s="60"/>
      <c r="V16" s="61"/>
      <c r="W16" s="62"/>
      <c r="X16" s="96"/>
      <c r="Y16" s="97"/>
      <c r="Z16" s="98"/>
      <c r="AA16" s="72"/>
      <c r="AB16" s="41"/>
      <c r="AC16" s="42"/>
    </row>
    <row r="17" spans="2:29" s="15" customFormat="1" ht="23.25" customHeight="1">
      <c r="B17" s="18" t="s">
        <v>24</v>
      </c>
      <c r="C17" s="19" t="s">
        <v>25</v>
      </c>
      <c r="D17" s="48"/>
      <c r="E17" s="36">
        <v>5843</v>
      </c>
      <c r="F17" s="49"/>
      <c r="G17" s="50">
        <v>117.99273021001615</v>
      </c>
      <c r="H17" s="37"/>
      <c r="I17" s="38">
        <v>102.59877085162422</v>
      </c>
      <c r="J17" s="66"/>
      <c r="K17" s="67">
        <v>15057</v>
      </c>
      <c r="L17" s="68"/>
      <c r="M17" s="38">
        <v>111.41778895959746</v>
      </c>
      <c r="P17" s="18" t="s">
        <v>24</v>
      </c>
      <c r="Q17" s="17" t="s">
        <v>25</v>
      </c>
      <c r="R17" s="48"/>
      <c r="S17" s="86">
        <v>6548</v>
      </c>
      <c r="T17" s="37"/>
      <c r="U17" s="50">
        <v>155.53444180522564</v>
      </c>
      <c r="V17" s="37"/>
      <c r="W17" s="38">
        <v>105.62994031295369</v>
      </c>
      <c r="X17" s="87"/>
      <c r="Y17" s="67">
        <v>13703</v>
      </c>
      <c r="Z17" s="99"/>
      <c r="AA17" s="79"/>
      <c r="AB17" s="100">
        <v>114.47786131996658</v>
      </c>
      <c r="AC17" s="80"/>
    </row>
    <row r="18" spans="2:30" ht="23.25" customHeight="1">
      <c r="B18" s="25">
        <v>4</v>
      </c>
      <c r="C18" s="26" t="s">
        <v>26</v>
      </c>
      <c r="D18" s="69">
        <v>3602</v>
      </c>
      <c r="E18" s="70">
        <v>5843</v>
      </c>
      <c r="F18" s="59">
        <v>111.86335403726707</v>
      </c>
      <c r="G18" s="60">
        <v>117.99273021001615</v>
      </c>
      <c r="H18" s="61">
        <v>96.98438341410878</v>
      </c>
      <c r="I18" s="62">
        <v>102.59877085162422</v>
      </c>
      <c r="J18" s="63">
        <v>9544</v>
      </c>
      <c r="K18" s="64">
        <v>15057</v>
      </c>
      <c r="L18" s="65">
        <v>111.24839724909663</v>
      </c>
      <c r="M18" s="62">
        <v>111.41778895959746</v>
      </c>
      <c r="P18" s="25">
        <v>4</v>
      </c>
      <c r="Q18" s="26" t="s">
        <v>26</v>
      </c>
      <c r="R18" s="69">
        <v>3858</v>
      </c>
      <c r="S18" s="101">
        <v>6548</v>
      </c>
      <c r="T18" s="61">
        <v>144.76547842401501</v>
      </c>
      <c r="U18" s="60">
        <v>155.53444180522564</v>
      </c>
      <c r="V18" s="61">
        <v>100.54730258014074</v>
      </c>
      <c r="W18" s="62">
        <v>105.62994031295369</v>
      </c>
      <c r="X18" s="96">
        <v>8477</v>
      </c>
      <c r="Y18" s="102">
        <v>13703</v>
      </c>
      <c r="Z18" s="103">
        <v>2038</v>
      </c>
      <c r="AA18" s="61">
        <v>110.01946787800131</v>
      </c>
      <c r="AB18" s="104">
        <v>114.47786131996658</v>
      </c>
      <c r="AC18" s="62">
        <v>120.80616478956728</v>
      </c>
      <c r="AD18" s="1" t="s">
        <v>16</v>
      </c>
    </row>
    <row r="19" spans="2:29" s="15" customFormat="1" ht="23.25" customHeight="1">
      <c r="B19" s="18" t="s">
        <v>27</v>
      </c>
      <c r="C19" s="19" t="s">
        <v>28</v>
      </c>
      <c r="D19" s="48"/>
      <c r="E19" s="36">
        <v>306</v>
      </c>
      <c r="F19" s="49"/>
      <c r="G19" s="50">
        <v>88.95348837209302</v>
      </c>
      <c r="H19" s="37"/>
      <c r="I19" s="38">
        <v>70.99767981438515</v>
      </c>
      <c r="J19" s="66"/>
      <c r="K19" s="67">
        <v>896</v>
      </c>
      <c r="L19" s="68"/>
      <c r="M19" s="38">
        <v>89.15422885572139</v>
      </c>
      <c r="P19" s="18" t="s">
        <v>27</v>
      </c>
      <c r="Q19" s="19" t="s">
        <v>28</v>
      </c>
      <c r="R19" s="48"/>
      <c r="S19" s="86">
        <v>416</v>
      </c>
      <c r="T19" s="37"/>
      <c r="U19" s="50">
        <v>141.01694915254237</v>
      </c>
      <c r="V19" s="37"/>
      <c r="W19" s="38">
        <v>82.37623762376238</v>
      </c>
      <c r="X19" s="87"/>
      <c r="Y19" s="67">
        <v>924</v>
      </c>
      <c r="Z19" s="88"/>
      <c r="AA19" s="37"/>
      <c r="AB19" s="89">
        <v>88.42105263157896</v>
      </c>
      <c r="AC19" s="38"/>
    </row>
    <row r="20" spans="2:29" ht="23.25" customHeight="1">
      <c r="B20" s="25">
        <v>5</v>
      </c>
      <c r="C20" s="27" t="s">
        <v>29</v>
      </c>
      <c r="D20" s="28">
        <v>7217</v>
      </c>
      <c r="E20" s="24">
        <v>306</v>
      </c>
      <c r="F20" s="41">
        <v>91.35443037974683</v>
      </c>
      <c r="G20" s="71">
        <v>88.95348837209302</v>
      </c>
      <c r="H20" s="72">
        <v>71.12447028678427</v>
      </c>
      <c r="I20" s="42">
        <v>70.99767981438515</v>
      </c>
      <c r="J20" s="73">
        <v>20275</v>
      </c>
      <c r="K20" s="74">
        <v>896</v>
      </c>
      <c r="L20" s="75">
        <v>84.76524938333543</v>
      </c>
      <c r="M20" s="42">
        <v>89.15422885572139</v>
      </c>
      <c r="P20" s="25">
        <v>5</v>
      </c>
      <c r="Q20" s="27" t="s">
        <v>29</v>
      </c>
      <c r="R20" s="28">
        <v>9160</v>
      </c>
      <c r="S20" s="95">
        <v>416</v>
      </c>
      <c r="T20" s="72">
        <v>158.040027605245</v>
      </c>
      <c r="U20" s="71">
        <v>141.01694915254237</v>
      </c>
      <c r="V20" s="72">
        <v>81.82224207235373</v>
      </c>
      <c r="W20" s="42">
        <v>82.37623762376238</v>
      </c>
      <c r="X20" s="105">
        <v>19936</v>
      </c>
      <c r="Y20" s="97">
        <v>924</v>
      </c>
      <c r="Z20" s="106">
        <v>60996</v>
      </c>
      <c r="AA20" s="72">
        <v>83.61363922325211</v>
      </c>
      <c r="AB20" s="107">
        <v>88.42105263157896</v>
      </c>
      <c r="AC20" s="42">
        <v>105.83887144071768</v>
      </c>
    </row>
    <row r="21" spans="2:29" s="15" customFormat="1" ht="23.25" customHeight="1">
      <c r="B21" s="16" t="s">
        <v>30</v>
      </c>
      <c r="C21" s="17" t="s">
        <v>31</v>
      </c>
      <c r="D21" s="76"/>
      <c r="E21" s="39">
        <v>8044</v>
      </c>
      <c r="F21" s="77"/>
      <c r="G21" s="78">
        <v>103.94107765861223</v>
      </c>
      <c r="H21" s="79"/>
      <c r="I21" s="80">
        <v>124.42382057231244</v>
      </c>
      <c r="J21" s="81"/>
      <c r="K21" s="82">
        <v>21276</v>
      </c>
      <c r="L21" s="83"/>
      <c r="M21" s="80">
        <v>131.87058386017105</v>
      </c>
      <c r="P21" s="16" t="s">
        <v>30</v>
      </c>
      <c r="Q21" s="17" t="s">
        <v>31</v>
      </c>
      <c r="R21" s="76"/>
      <c r="S21" s="108">
        <v>9167</v>
      </c>
      <c r="T21" s="79"/>
      <c r="U21" s="78">
        <v>150.59963857401019</v>
      </c>
      <c r="V21" s="79"/>
      <c r="W21" s="80">
        <v>106.48158903473109</v>
      </c>
      <c r="X21" s="109"/>
      <c r="Y21" s="82">
        <v>18899</v>
      </c>
      <c r="Z21" s="99"/>
      <c r="AA21" s="79"/>
      <c r="AB21" s="100">
        <v>107.55178693375825</v>
      </c>
      <c r="AC21" s="80"/>
    </row>
    <row r="22" spans="2:29" ht="23.25" customHeight="1">
      <c r="B22" s="20">
        <v>6</v>
      </c>
      <c r="C22" s="21" t="s">
        <v>32</v>
      </c>
      <c r="D22" s="22">
        <v>75882</v>
      </c>
      <c r="E22" s="23">
        <v>1573</v>
      </c>
      <c r="F22" s="52">
        <v>106.40547438090698</v>
      </c>
      <c r="G22" s="53">
        <v>109.31202223766505</v>
      </c>
      <c r="H22" s="54">
        <v>83.37673468042324</v>
      </c>
      <c r="I22" s="55">
        <v>79.08496732026144</v>
      </c>
      <c r="J22" s="56">
        <v>202322</v>
      </c>
      <c r="K22" s="58">
        <v>4173</v>
      </c>
      <c r="L22" s="57">
        <v>86.28686944506046</v>
      </c>
      <c r="M22" s="55">
        <v>83.91313090689725</v>
      </c>
      <c r="P22" s="20">
        <v>6</v>
      </c>
      <c r="Q22" s="21" t="s">
        <v>32</v>
      </c>
      <c r="R22" s="22">
        <v>84037</v>
      </c>
      <c r="S22" s="90">
        <v>1664</v>
      </c>
      <c r="T22" s="54">
        <v>120.23148678035939</v>
      </c>
      <c r="U22" s="53">
        <v>123.90171258376769</v>
      </c>
      <c r="V22" s="54">
        <v>93.7703637580897</v>
      </c>
      <c r="W22" s="55">
        <v>91.68044077134986</v>
      </c>
      <c r="X22" s="91">
        <v>218072</v>
      </c>
      <c r="Y22" s="92">
        <v>4290</v>
      </c>
      <c r="Z22" s="94">
        <v>57224</v>
      </c>
      <c r="AA22" s="54">
        <v>92.3239755633925</v>
      </c>
      <c r="AB22" s="93">
        <v>90.27777777777777</v>
      </c>
      <c r="AC22" s="55">
        <v>89.32596547095001</v>
      </c>
    </row>
    <row r="23" spans="2:30" ht="23.25" customHeight="1">
      <c r="B23" s="20">
        <v>7</v>
      </c>
      <c r="C23" s="21" t="s">
        <v>33</v>
      </c>
      <c r="D23" s="22">
        <v>831</v>
      </c>
      <c r="E23" s="23">
        <v>4542</v>
      </c>
      <c r="F23" s="52">
        <v>98.92857142857143</v>
      </c>
      <c r="G23" s="53">
        <v>107.93726235741445</v>
      </c>
      <c r="H23" s="54">
        <v>143.27586206896552</v>
      </c>
      <c r="I23" s="55">
        <v>176.9380599922088</v>
      </c>
      <c r="J23" s="56">
        <v>2267</v>
      </c>
      <c r="K23" s="58">
        <v>11519</v>
      </c>
      <c r="L23" s="57">
        <v>150.23194168323394</v>
      </c>
      <c r="M23" s="55">
        <v>186.81479078819333</v>
      </c>
      <c r="P23" s="20">
        <v>7</v>
      </c>
      <c r="Q23" s="21" t="s">
        <v>33</v>
      </c>
      <c r="R23" s="22">
        <v>968</v>
      </c>
      <c r="S23" s="90">
        <v>4744</v>
      </c>
      <c r="T23" s="54">
        <v>156.88816855753646</v>
      </c>
      <c r="U23" s="53">
        <v>158.87474882786336</v>
      </c>
      <c r="V23" s="54">
        <v>128.21192052980132</v>
      </c>
      <c r="W23" s="55">
        <v>115.14563106796116</v>
      </c>
      <c r="X23" s="91">
        <v>1961</v>
      </c>
      <c r="Y23" s="92">
        <v>9273</v>
      </c>
      <c r="Z23" s="94">
        <v>1138</v>
      </c>
      <c r="AA23" s="54">
        <v>129.35356200527704</v>
      </c>
      <c r="AB23" s="93">
        <v>124.57012358946803</v>
      </c>
      <c r="AC23" s="55">
        <v>56.64509706321553</v>
      </c>
      <c r="AD23" s="1" t="s">
        <v>16</v>
      </c>
    </row>
    <row r="24" spans="2:29" ht="23.25" customHeight="1">
      <c r="B24" s="20">
        <v>8</v>
      </c>
      <c r="C24" s="21" t="s">
        <v>34</v>
      </c>
      <c r="D24" s="22">
        <v>898</v>
      </c>
      <c r="E24" s="23">
        <v>454</v>
      </c>
      <c r="F24" s="52">
        <v>99.44629014396457</v>
      </c>
      <c r="G24" s="53">
        <v>73.8211382113821</v>
      </c>
      <c r="H24" s="54">
        <v>105.77149587750294</v>
      </c>
      <c r="I24" s="55">
        <v>78.54671280276817</v>
      </c>
      <c r="J24" s="56">
        <v>2554</v>
      </c>
      <c r="K24" s="58">
        <v>1485</v>
      </c>
      <c r="L24" s="57">
        <v>100.15686274509804</v>
      </c>
      <c r="M24" s="55">
        <v>103.77358490566037</v>
      </c>
      <c r="P24" s="20">
        <v>8</v>
      </c>
      <c r="Q24" s="21" t="s">
        <v>34</v>
      </c>
      <c r="R24" s="22">
        <v>1272</v>
      </c>
      <c r="S24" s="90">
        <v>850</v>
      </c>
      <c r="T24" s="54">
        <v>140.08810572687224</v>
      </c>
      <c r="U24" s="53">
        <v>159.17602996254683</v>
      </c>
      <c r="V24" s="54">
        <v>108.16326530612245</v>
      </c>
      <c r="W24" s="55">
        <v>120.22630834512022</v>
      </c>
      <c r="X24" s="91">
        <v>2506</v>
      </c>
      <c r="Y24" s="92">
        <v>1509</v>
      </c>
      <c r="Z24" s="94">
        <v>2262</v>
      </c>
      <c r="AA24" s="54">
        <v>101.53970826580228</v>
      </c>
      <c r="AB24" s="93">
        <v>97.73316062176166</v>
      </c>
      <c r="AC24" s="55">
        <v>122.20421393841166</v>
      </c>
    </row>
    <row r="25" spans="2:29" ht="23.25" customHeight="1">
      <c r="B25" s="20">
        <v>9</v>
      </c>
      <c r="C25" s="27" t="s">
        <v>35</v>
      </c>
      <c r="D25" s="28">
        <v>1356</v>
      </c>
      <c r="E25" s="24">
        <v>1475</v>
      </c>
      <c r="F25" s="41">
        <v>91.74560216508796</v>
      </c>
      <c r="G25" s="71">
        <v>99.86459038591741</v>
      </c>
      <c r="H25" s="72">
        <v>111.14754098360656</v>
      </c>
      <c r="I25" s="42">
        <v>110.81893313298272</v>
      </c>
      <c r="J25" s="73">
        <v>3956</v>
      </c>
      <c r="K25" s="74">
        <v>4099</v>
      </c>
      <c r="L25" s="75">
        <v>119.73365617433414</v>
      </c>
      <c r="M25" s="42">
        <v>115.01122334455668</v>
      </c>
      <c r="P25" s="20">
        <v>9</v>
      </c>
      <c r="Q25" s="27" t="s">
        <v>35</v>
      </c>
      <c r="R25" s="28">
        <v>1754</v>
      </c>
      <c r="S25" s="95">
        <v>1909</v>
      </c>
      <c r="T25" s="72">
        <v>151.33735979292493</v>
      </c>
      <c r="U25" s="71">
        <v>155.9640522875817</v>
      </c>
      <c r="V25" s="72">
        <v>102.57309941520467</v>
      </c>
      <c r="W25" s="42">
        <v>97.05134722928317</v>
      </c>
      <c r="X25" s="105">
        <v>3640</v>
      </c>
      <c r="Y25" s="97">
        <v>3827</v>
      </c>
      <c r="Z25" s="106">
        <v>3492</v>
      </c>
      <c r="AA25" s="72">
        <v>108.75410815655812</v>
      </c>
      <c r="AB25" s="107">
        <v>99.86951983298539</v>
      </c>
      <c r="AC25" s="42">
        <v>119.58904109589041</v>
      </c>
    </row>
    <row r="26" spans="2:29" s="15" customFormat="1" ht="23.25" customHeight="1">
      <c r="B26" s="18" t="s">
        <v>38</v>
      </c>
      <c r="C26" s="17" t="s">
        <v>36</v>
      </c>
      <c r="D26" s="76"/>
      <c r="E26" s="39">
        <v>457</v>
      </c>
      <c r="F26" s="77"/>
      <c r="G26" s="78">
        <v>94.03292181069958</v>
      </c>
      <c r="H26" s="79"/>
      <c r="I26" s="80">
        <v>98.2795698924731</v>
      </c>
      <c r="J26" s="81"/>
      <c r="K26" s="82">
        <v>1485</v>
      </c>
      <c r="L26" s="83"/>
      <c r="M26" s="80">
        <v>98.9340439706862</v>
      </c>
      <c r="N26" s="40"/>
      <c r="O26" s="40"/>
      <c r="P26" s="18" t="s">
        <v>38</v>
      </c>
      <c r="Q26" s="17" t="s">
        <v>36</v>
      </c>
      <c r="R26" s="76"/>
      <c r="S26" s="108">
        <v>214</v>
      </c>
      <c r="T26" s="79"/>
      <c r="U26" s="78">
        <v>16.589147286821706</v>
      </c>
      <c r="V26" s="79"/>
      <c r="W26" s="80">
        <v>31.332357247437773</v>
      </c>
      <c r="X26" s="109"/>
      <c r="Y26" s="82">
        <v>1967</v>
      </c>
      <c r="Z26" s="110"/>
      <c r="AA26" s="79"/>
      <c r="AB26" s="100">
        <v>99.04330312185297</v>
      </c>
      <c r="AC26" s="80"/>
    </row>
    <row r="27" spans="2:29" ht="23.25" customHeight="1">
      <c r="B27" s="25">
        <v>10</v>
      </c>
      <c r="C27" s="27" t="s">
        <v>37</v>
      </c>
      <c r="D27" s="28">
        <v>1507</v>
      </c>
      <c r="E27" s="24">
        <v>457</v>
      </c>
      <c r="F27" s="41">
        <v>146.02713178294573</v>
      </c>
      <c r="G27" s="71">
        <v>94.03292181069958</v>
      </c>
      <c r="H27" s="72">
        <v>120.46362909672263</v>
      </c>
      <c r="I27" s="42">
        <v>98.2795698924731</v>
      </c>
      <c r="J27" s="73">
        <v>3623</v>
      </c>
      <c r="K27" s="74">
        <v>1485</v>
      </c>
      <c r="L27" s="75">
        <v>87.74521675950594</v>
      </c>
      <c r="M27" s="42">
        <v>98.9340439706862</v>
      </c>
      <c r="P27" s="25">
        <v>10</v>
      </c>
      <c r="Q27" s="27" t="s">
        <v>37</v>
      </c>
      <c r="R27" s="28">
        <v>1070</v>
      </c>
      <c r="S27" s="95">
        <v>214</v>
      </c>
      <c r="T27" s="72">
        <v>84.85329103885805</v>
      </c>
      <c r="U27" s="71">
        <v>16.589147286821706</v>
      </c>
      <c r="V27" s="72">
        <v>63.05244549204479</v>
      </c>
      <c r="W27" s="42">
        <v>31.332357247437773</v>
      </c>
      <c r="X27" s="105">
        <v>3307</v>
      </c>
      <c r="Y27" s="97">
        <v>1967</v>
      </c>
      <c r="Z27" s="106">
        <v>3792</v>
      </c>
      <c r="AA27" s="72">
        <v>75.34745955798587</v>
      </c>
      <c r="AB27" s="107">
        <v>99.04330312185297</v>
      </c>
      <c r="AC27" s="42">
        <v>105.92178770949721</v>
      </c>
    </row>
    <row r="28" spans="4:29" s="31" customFormat="1" ht="10.5" customHeight="1">
      <c r="D28" s="33"/>
      <c r="E28" s="33"/>
      <c r="F28" s="33"/>
      <c r="G28" s="33"/>
      <c r="H28" s="33"/>
      <c r="I28" s="33"/>
      <c r="J28" s="33"/>
      <c r="K28" s="30"/>
      <c r="L28" s="29"/>
      <c r="M28" s="29"/>
      <c r="Y28" s="32"/>
      <c r="Z28" s="32"/>
      <c r="AA28" s="34"/>
      <c r="AB28" s="34"/>
      <c r="AC28" s="34"/>
    </row>
    <row r="29" spans="2:25" s="111" customFormat="1" ht="20.25" customHeight="1">
      <c r="B29" s="1" t="s">
        <v>41</v>
      </c>
      <c r="E29" s="119"/>
      <c r="F29" s="119"/>
      <c r="G29" s="119"/>
      <c r="H29" s="119"/>
      <c r="I29" s="119"/>
      <c r="J29" s="119"/>
      <c r="K29" s="119"/>
      <c r="P29" s="1" t="s">
        <v>41</v>
      </c>
      <c r="Q29" s="31"/>
      <c r="S29" s="120"/>
      <c r="T29" s="120"/>
      <c r="U29" s="120"/>
      <c r="V29" s="120"/>
      <c r="W29" s="120"/>
      <c r="X29" s="120"/>
      <c r="Y29" s="120"/>
    </row>
    <row r="30" spans="2:17" s="111" customFormat="1" ht="17.25" customHeight="1">
      <c r="B30" s="1" t="s">
        <v>43</v>
      </c>
      <c r="P30" s="1" t="s">
        <v>43</v>
      </c>
      <c r="Q30" s="31"/>
    </row>
    <row r="31" spans="2:16" ht="17.25" customHeight="1">
      <c r="B31" s="113" t="s">
        <v>44</v>
      </c>
      <c r="P31" s="113" t="s">
        <v>44</v>
      </c>
    </row>
    <row r="32" ht="13.5" customHeight="1"/>
    <row r="33" ht="13.5" customHeight="1">
      <c r="B33" s="1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25">
    <mergeCell ref="V7:W7"/>
    <mergeCell ref="D7:E7"/>
    <mergeCell ref="H7:I7"/>
    <mergeCell ref="J7:K7"/>
    <mergeCell ref="L7:M7"/>
    <mergeCell ref="J6:M6"/>
    <mergeCell ref="Y6:AC6"/>
    <mergeCell ref="X7:Y7"/>
    <mergeCell ref="Z7:Z8"/>
    <mergeCell ref="AA7:AC7"/>
    <mergeCell ref="B9:C9"/>
    <mergeCell ref="P9:Q9"/>
    <mergeCell ref="B8:C8"/>
    <mergeCell ref="P8:Q8"/>
    <mergeCell ref="T7:U7"/>
    <mergeCell ref="F7:G7"/>
    <mergeCell ref="J5:M5"/>
    <mergeCell ref="B1:M1"/>
    <mergeCell ref="P1:AC1"/>
    <mergeCell ref="B2:M2"/>
    <mergeCell ref="P2:AC2"/>
    <mergeCell ref="B4:C4"/>
    <mergeCell ref="P4:Q4"/>
    <mergeCell ref="Z5:AC5"/>
    <mergeCell ref="R7:S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2"/>
  <colBreaks count="1" manualBreakCount="1">
    <brk id="14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　</cp:lastModifiedBy>
  <cp:lastPrinted>2019-05-20T05:22:18Z</cp:lastPrinted>
  <dcterms:created xsi:type="dcterms:W3CDTF">2005-03-28T06:06:43Z</dcterms:created>
  <dcterms:modified xsi:type="dcterms:W3CDTF">2019-05-20T05:22:27Z</dcterms:modified>
  <cp:category/>
  <cp:version/>
  <cp:contentType/>
  <cp:contentStatus/>
</cp:coreProperties>
</file>