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80" activeTab="0"/>
  </bookViews>
  <sheets>
    <sheet name="動態統計" sheetId="1" r:id="rId1"/>
  </sheets>
  <definedNames>
    <definedName name="_xlnm.Print_Area" localSheetId="0">'動態統計'!$A$1:$AD$32</definedName>
  </definedNames>
  <calcPr fullCalcOnLoad="1"/>
</workbook>
</file>

<file path=xl/sharedStrings.xml><?xml version="1.0" encoding="utf-8"?>
<sst xmlns="http://schemas.openxmlformats.org/spreadsheetml/2006/main" count="128" uniqueCount="73">
  <si>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</si>
  <si>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</si>
  <si>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</si>
  <si>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</si>
  <si>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</si>
  <si>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</si>
  <si>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</si>
  <si>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</si>
  <si>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</si>
  <si>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</si>
  <si>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</si>
  <si>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</si>
  <si>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</si>
  <si>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</si>
  <si>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</si>
  <si>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</si>
  <si>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</si>
  <si>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</si>
  <si>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</si>
  <si>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</si>
  <si>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</si>
  <si>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</si>
  <si>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</si>
  <si>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</si>
  <si>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</si>
  <si>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</si>
  <si>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</si>
  <si>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</si>
  <si>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</si>
  <si>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</si>
  <si>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</si>
  <si>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</si>
  <si>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</si>
  <si>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</si>
  <si>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</si>
  <si>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</si>
  <si>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</si>
  <si>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</si>
  <si>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Ⅴ</t>
  </si>
  <si>
    <t>合計</t>
  </si>
  <si>
    <t>　機種</t>
  </si>
  <si>
    <t>【補足】</t>
  </si>
  <si>
    <t>　　　　　　　　　 項目</t>
  </si>
  <si>
    <t>生産動態統計には、以下の項目は含まれておりません。</t>
  </si>
  <si>
    <t>走行式防除機、バインダ、動力脱穀機、カッター、コイン精米機、米選機、農用運搬車両等。</t>
  </si>
  <si>
    <t>数量</t>
  </si>
  <si>
    <t>金額</t>
  </si>
  <si>
    <t>（平成 　２９　年 　１　～　１２　月分）</t>
  </si>
  <si>
    <t>１２　月分</t>
  </si>
  <si>
    <t>１ ～ １２月分累計</t>
  </si>
  <si>
    <t>注：</t>
  </si>
  <si>
    <t>r は訂正値</t>
  </si>
  <si>
    <t>r111.1</t>
  </si>
  <si>
    <t>r108.3</t>
  </si>
  <si>
    <t>r109.7</t>
  </si>
  <si>
    <t>r90.3</t>
  </si>
  <si>
    <t>r114.9</t>
  </si>
  <si>
    <t>r99.9</t>
  </si>
  <si>
    <t>r97.7</t>
  </si>
  <si>
    <t>r105.6</t>
  </si>
  <si>
    <t>r97.5</t>
  </si>
  <si>
    <t>r101.1</t>
  </si>
  <si>
    <t>r98.2</t>
  </si>
  <si>
    <t>r108.2</t>
  </si>
  <si>
    <t>r106.9</t>
  </si>
  <si>
    <t>r100.4</t>
  </si>
  <si>
    <t>r99.5</t>
  </si>
  <si>
    <t>r102.6</t>
  </si>
  <si>
    <t>r100.0</t>
  </si>
  <si>
    <t>r98.5</t>
  </si>
  <si>
    <t>r99.4</t>
  </si>
  <si>
    <t>r98.1</t>
  </si>
  <si>
    <t>r95.3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</si>
</sst>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</numFmts>
  <fonts count="51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177" fontId="10" fillId="0" borderId="16" xfId="0" applyNumberFormat="1" applyFont="1" applyBorder="1" applyAlignment="1">
      <alignment horizontal="right" vertical="center"/>
    </xf>
    <xf numFmtId="177" fontId="10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3" fontId="11" fillId="0" borderId="22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9" fillId="0" borderId="25" xfId="0" applyFont="1" applyBorder="1" applyAlignment="1">
      <alignment horizontal="distributed" vertical="center"/>
    </xf>
    <xf numFmtId="3" fontId="10" fillId="0" borderId="25" xfId="0" applyNumberFormat="1" applyFont="1" applyBorder="1" applyAlignment="1">
      <alignment vertical="center"/>
    </xf>
    <xf numFmtId="177" fontId="10" fillId="0" borderId="26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77" fontId="11" fillId="0" borderId="28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38" fontId="10" fillId="0" borderId="16" xfId="49" applyFont="1" applyBorder="1" applyAlignment="1">
      <alignment vertical="center"/>
    </xf>
    <xf numFmtId="179" fontId="9" fillId="0" borderId="17" xfId="0" applyNumberFormat="1" applyFont="1" applyBorder="1" applyAlignment="1">
      <alignment vertical="center"/>
    </xf>
    <xf numFmtId="177" fontId="10" fillId="0" borderId="29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179" fontId="9" fillId="0" borderId="29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177" fontId="10" fillId="0" borderId="31" xfId="0" applyNumberFormat="1" applyFont="1" applyBorder="1" applyAlignment="1">
      <alignment horizontal="right" vertical="center"/>
    </xf>
    <xf numFmtId="177" fontId="10" fillId="0" borderId="20" xfId="0" applyNumberFormat="1" applyFont="1" applyBorder="1" applyAlignment="1">
      <alignment horizontal="right" vertical="center"/>
    </xf>
    <xf numFmtId="3" fontId="10" fillId="0" borderId="31" xfId="0" applyNumberFormat="1" applyFont="1" applyBorder="1" applyAlignment="1">
      <alignment vertical="center"/>
    </xf>
    <xf numFmtId="177" fontId="11" fillId="0" borderId="32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horizontal="right" vertical="center"/>
    </xf>
    <xf numFmtId="177" fontId="11" fillId="0" borderId="22" xfId="0" applyNumberFormat="1" applyFont="1" applyBorder="1" applyAlignment="1">
      <alignment horizontal="right" vertical="center"/>
    </xf>
    <xf numFmtId="177" fontId="11" fillId="0" borderId="23" xfId="0" applyNumberFormat="1" applyFont="1" applyBorder="1" applyAlignment="1">
      <alignment horizontal="right" vertical="center"/>
    </xf>
    <xf numFmtId="3" fontId="11" fillId="33" borderId="32" xfId="0" applyNumberFormat="1" applyFont="1" applyFill="1" applyBorder="1" applyAlignment="1">
      <alignment vertical="center"/>
    </xf>
    <xf numFmtId="177" fontId="11" fillId="33" borderId="22" xfId="0" applyNumberFormat="1" applyFont="1" applyFill="1" applyBorder="1" applyAlignment="1">
      <alignment horizontal="right" vertical="center"/>
    </xf>
    <xf numFmtId="3" fontId="11" fillId="33" borderId="21" xfId="0" applyNumberFormat="1" applyFont="1" applyFill="1" applyBorder="1" applyAlignment="1">
      <alignment vertical="center"/>
    </xf>
    <xf numFmtId="177" fontId="11" fillId="0" borderId="33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34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horizontal="right" vertical="center"/>
    </xf>
    <xf numFmtId="3" fontId="11" fillId="33" borderId="33" xfId="0" applyNumberFormat="1" applyFont="1" applyFill="1" applyBorder="1" applyAlignment="1">
      <alignment vertical="center"/>
    </xf>
    <xf numFmtId="3" fontId="11" fillId="33" borderId="24" xfId="0" applyNumberFormat="1" applyFont="1" applyFill="1" applyBorder="1" applyAlignment="1">
      <alignment vertical="center"/>
    </xf>
    <xf numFmtId="177" fontId="11" fillId="33" borderId="34" xfId="0" applyNumberFormat="1" applyFont="1" applyFill="1" applyBorder="1" applyAlignment="1">
      <alignment horizontal="right" vertical="center"/>
    </xf>
    <xf numFmtId="3" fontId="10" fillId="33" borderId="31" xfId="0" applyNumberFormat="1" applyFont="1" applyFill="1" applyBorder="1" applyAlignment="1">
      <alignment vertical="center"/>
    </xf>
    <xf numFmtId="3" fontId="10" fillId="33" borderId="25" xfId="0" applyNumberFormat="1" applyFont="1" applyFill="1" applyBorder="1" applyAlignment="1">
      <alignment vertical="center"/>
    </xf>
    <xf numFmtId="177" fontId="10" fillId="33" borderId="26" xfId="0" applyNumberFormat="1" applyFont="1" applyFill="1" applyBorder="1" applyAlignment="1">
      <alignment horizontal="right" vertical="center"/>
    </xf>
    <xf numFmtId="3" fontId="11" fillId="0" borderId="34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3" borderId="28" xfId="0" applyNumberFormat="1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/>
    </xf>
    <xf numFmtId="177" fontId="11" fillId="33" borderId="10" xfId="0" applyNumberFormat="1" applyFont="1" applyFill="1" applyBorder="1" applyAlignment="1">
      <alignment horizontal="right" vertical="center"/>
    </xf>
    <xf numFmtId="3" fontId="10" fillId="0" borderId="36" xfId="0" applyNumberFormat="1" applyFont="1" applyBorder="1" applyAlignment="1">
      <alignment vertical="center"/>
    </xf>
    <xf numFmtId="177" fontId="10" fillId="0" borderId="37" xfId="0" applyNumberFormat="1" applyFont="1" applyBorder="1" applyAlignment="1">
      <alignment horizontal="right" vertical="center"/>
    </xf>
    <xf numFmtId="177" fontId="10" fillId="0" borderId="19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177" fontId="10" fillId="0" borderId="27" xfId="0" applyNumberFormat="1" applyFont="1" applyBorder="1" applyAlignment="1">
      <alignment horizontal="right" vertical="center"/>
    </xf>
    <xf numFmtId="3" fontId="10" fillId="33" borderId="37" xfId="0" applyNumberFormat="1" applyFont="1" applyFill="1" applyBorder="1" applyAlignment="1">
      <alignment vertical="center"/>
    </xf>
    <xf numFmtId="3" fontId="10" fillId="33" borderId="27" xfId="0" applyNumberFormat="1" applyFont="1" applyFill="1" applyBorder="1" applyAlignment="1">
      <alignment vertical="center"/>
    </xf>
    <xf numFmtId="177" fontId="10" fillId="33" borderId="36" xfId="0" applyNumberFormat="1" applyFont="1" applyFill="1" applyBorder="1" applyAlignment="1">
      <alignment horizontal="right" vertical="center"/>
    </xf>
    <xf numFmtId="3" fontId="10" fillId="0" borderId="17" xfId="0" applyNumberFormat="1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33" borderId="26" xfId="0" applyNumberFormat="1" applyFont="1" applyFill="1" applyBorder="1" applyAlignment="1">
      <alignment vertical="center"/>
    </xf>
    <xf numFmtId="3" fontId="10" fillId="33" borderId="39" xfId="0" applyNumberFormat="1" applyFont="1" applyFill="1" applyBorder="1" applyAlignment="1">
      <alignment vertical="center"/>
    </xf>
    <xf numFmtId="177" fontId="10" fillId="0" borderId="40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vertical="center"/>
    </xf>
    <xf numFmtId="3" fontId="11" fillId="33" borderId="22" xfId="0" applyNumberFormat="1" applyFont="1" applyFill="1" applyBorder="1" applyAlignment="1">
      <alignment vertical="center"/>
    </xf>
    <xf numFmtId="3" fontId="11" fillId="33" borderId="23" xfId="0" applyNumberFormat="1" applyFont="1" applyFill="1" applyBorder="1" applyAlignment="1">
      <alignment vertical="center"/>
    </xf>
    <xf numFmtId="177" fontId="11" fillId="0" borderId="41" xfId="0" applyNumberFormat="1" applyFont="1" applyBorder="1" applyAlignment="1">
      <alignment horizontal="right" vertical="center"/>
    </xf>
    <xf numFmtId="3" fontId="11" fillId="33" borderId="42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3" borderId="34" xfId="0" applyNumberFormat="1" applyFont="1" applyFill="1" applyBorder="1" applyAlignment="1">
      <alignment vertical="center"/>
    </xf>
    <xf numFmtId="3" fontId="11" fillId="33" borderId="12" xfId="0" applyNumberFormat="1" applyFont="1" applyFill="1" applyBorder="1" applyAlignment="1">
      <alignment vertical="center"/>
    </xf>
    <xf numFmtId="3" fontId="11" fillId="33" borderId="43" xfId="0" applyNumberFormat="1" applyFont="1" applyFill="1" applyBorder="1" applyAlignment="1">
      <alignment vertical="center"/>
    </xf>
    <xf numFmtId="3" fontId="10" fillId="33" borderId="44" xfId="0" applyNumberFormat="1" applyFont="1" applyFill="1" applyBorder="1" applyAlignment="1">
      <alignment vertical="center"/>
    </xf>
    <xf numFmtId="177" fontId="10" fillId="0" borderId="45" xfId="0" applyNumberFormat="1" applyFont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/>
    </xf>
    <xf numFmtId="3" fontId="11" fillId="33" borderId="35" xfId="0" applyNumberFormat="1" applyFont="1" applyFill="1" applyBorder="1" applyAlignment="1">
      <alignment vertical="center"/>
    </xf>
    <xf numFmtId="3" fontId="11" fillId="33" borderId="46" xfId="0" applyNumberFormat="1" applyFont="1" applyFill="1" applyBorder="1" applyAlignment="1">
      <alignment vertical="center"/>
    </xf>
    <xf numFmtId="177" fontId="11" fillId="0" borderId="47" xfId="0" applyNumberFormat="1" applyFont="1" applyBorder="1" applyAlignment="1">
      <alignment horizontal="right" vertical="center"/>
    </xf>
    <xf numFmtId="3" fontId="11" fillId="33" borderId="10" xfId="0" applyNumberFormat="1" applyFont="1" applyFill="1" applyBorder="1" applyAlignment="1">
      <alignment vertical="center"/>
    </xf>
    <xf numFmtId="3" fontId="11" fillId="33" borderId="48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19" xfId="0" applyNumberFormat="1" applyFont="1" applyBorder="1" applyAlignment="1">
      <alignment vertical="center"/>
    </xf>
    <xf numFmtId="3" fontId="10" fillId="33" borderId="36" xfId="0" applyNumberFormat="1" applyFont="1" applyFill="1" applyBorder="1" applyAlignment="1">
      <alignment vertical="center"/>
    </xf>
    <xf numFmtId="3" fontId="10" fillId="33" borderId="4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77" fontId="10" fillId="0" borderId="5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8" fillId="0" borderId="5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52" xfId="0" applyFont="1" applyBorder="1" applyAlignment="1">
      <alignment horizontal="left" vertical="center"/>
    </xf>
    <xf numFmtId="3" fontId="16" fillId="0" borderId="0" xfId="0" applyNumberFormat="1" applyFont="1" applyAlignment="1">
      <alignment vertical="center"/>
    </xf>
    <xf numFmtId="38" fontId="16" fillId="0" borderId="0" xfId="49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  <xf numFmtId="0" fontId="7" fillId="0" borderId="53" xfId="0" applyFont="1" applyBorder="1" applyAlignment="1">
      <alignment horizontal="right" vertical="center"/>
    </xf>
    <xf numFmtId="0" fontId="1" fillId="0" borderId="54" xfId="0" applyNumberFormat="1" applyFont="1" applyBorder="1" applyAlignment="1">
      <alignment horizontal="center" vertical="center"/>
    </xf>
    <xf numFmtId="0" fontId="1" fillId="0" borderId="55" xfId="0" applyNumberFormat="1" applyFont="1" applyBorder="1" applyAlignment="1">
      <alignment horizontal="center" vertical="center"/>
    </xf>
    <xf numFmtId="0" fontId="1" fillId="0" borderId="56" xfId="0" applyFont="1" applyBorder="1" applyAlignment="1">
      <alignment horizontal="distributed" vertical="center"/>
    </xf>
    <xf numFmtId="0" fontId="1" fillId="0" borderId="57" xfId="0" applyFont="1" applyBorder="1" applyAlignment="1">
      <alignment horizontal="distributed" vertical="center"/>
    </xf>
    <xf numFmtId="0" fontId="1" fillId="0" borderId="5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8" xfId="0" applyFont="1" applyBorder="1" applyAlignment="1">
      <alignment horizontal="distributed" vertical="center"/>
    </xf>
    <xf numFmtId="0" fontId="1" fillId="0" borderId="59" xfId="0" applyFont="1" applyBorder="1" applyAlignment="1">
      <alignment horizontal="distributed" vertical="center"/>
    </xf>
    <xf numFmtId="0" fontId="1" fillId="0" borderId="60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3</xdr:col>
      <xdr:colOff>9525</xdr:colOff>
      <xdr:row>8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524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0</xdr:rowOff>
    </xdr:from>
    <xdr:to>
      <xdr:col>17</xdr:col>
      <xdr:colOff>9525</xdr:colOff>
      <xdr:row>8</xdr:row>
      <xdr:rowOff>9525</xdr:rowOff>
    </xdr:to>
    <xdr:sp>
      <xdr:nvSpPr>
        <xdr:cNvPr id="2" name="直線コネクタ 4"/>
        <xdr:cNvSpPr>
          <a:spLocks/>
        </xdr:cNvSpPr>
      </xdr:nvSpPr>
      <xdr:spPr>
        <a:xfrm>
          <a:off x="86106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4.00390625" style="2" customWidth="1"/>
    <col min="3" max="3" width="17.00390625" style="1" customWidth="1"/>
    <col min="4" max="13" width="8.625" style="1" customWidth="1"/>
    <col min="14" max="15" width="1.875" style="1" customWidth="1"/>
    <col min="16" max="16" width="4.00390625" style="1" customWidth="1"/>
    <col min="17" max="17" width="17.00390625" style="1" customWidth="1"/>
    <col min="18" max="19" width="8.625" style="1" customWidth="1"/>
    <col min="20" max="23" width="6.625" style="1" customWidth="1"/>
    <col min="24" max="26" width="8.625" style="1" customWidth="1"/>
    <col min="27" max="29" width="6.625" style="1" customWidth="1"/>
    <col min="30" max="30" width="1.875" style="1" customWidth="1"/>
    <col min="31" max="16384" width="9.00390625" style="1" customWidth="1"/>
  </cols>
  <sheetData>
    <row r="1" spans="2:29" s="3" customFormat="1" ht="30.75" customHeight="1"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P1" s="122" t="s">
        <v>1</v>
      </c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</row>
    <row r="2" spans="2:29" s="5" customFormat="1" ht="18.75" customHeight="1">
      <c r="B2" s="123" t="s">
        <v>47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P2" s="123" t="str">
        <f>B2</f>
        <v>（平成 　２９　年 　１　～　１２　月分）</v>
      </c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</row>
    <row r="3" spans="2:29" s="5" customFormat="1" ht="18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s="5" customFormat="1" ht="18.75" customHeight="1">
      <c r="B4" s="124"/>
      <c r="C4" s="124"/>
      <c r="D4" s="6"/>
      <c r="E4" s="6"/>
      <c r="F4" s="6"/>
      <c r="G4" s="6"/>
      <c r="H4" s="6"/>
      <c r="I4" s="6"/>
      <c r="J4" s="6"/>
      <c r="K4" s="6"/>
      <c r="L4" s="6"/>
      <c r="M4" s="6"/>
      <c r="P4" s="125"/>
      <c r="Q4" s="125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4"/>
    </row>
    <row r="5" spans="2:29" s="116" customFormat="1" ht="18.75" customHeight="1">
      <c r="B5" s="114"/>
      <c r="C5" s="114"/>
      <c r="D5" s="114"/>
      <c r="E5" s="114"/>
      <c r="F5" s="115"/>
      <c r="G5" s="115"/>
      <c r="H5" s="114"/>
      <c r="I5" s="114"/>
      <c r="J5" s="121" t="s">
        <v>11</v>
      </c>
      <c r="K5" s="121"/>
      <c r="L5" s="121"/>
      <c r="M5" s="121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21" t="s">
        <v>12</v>
      </c>
      <c r="AA5" s="121"/>
      <c r="AB5" s="121"/>
      <c r="AC5" s="121"/>
    </row>
    <row r="6" spans="10:29" s="116" customFormat="1" ht="18.75" customHeight="1">
      <c r="J6" s="126" t="s">
        <v>2</v>
      </c>
      <c r="K6" s="126"/>
      <c r="L6" s="126"/>
      <c r="M6" s="126"/>
      <c r="Y6" s="126" t="s">
        <v>3</v>
      </c>
      <c r="Z6" s="126"/>
      <c r="AA6" s="126"/>
      <c r="AB6" s="126"/>
      <c r="AC6" s="126"/>
    </row>
    <row r="7" spans="2:29" ht="19.5" customHeight="1">
      <c r="B7" s="113"/>
      <c r="C7" s="117" t="s">
        <v>42</v>
      </c>
      <c r="D7" s="127" t="s">
        <v>48</v>
      </c>
      <c r="E7" s="128"/>
      <c r="F7" s="131" t="s">
        <v>4</v>
      </c>
      <c r="G7" s="133"/>
      <c r="H7" s="131" t="s">
        <v>5</v>
      </c>
      <c r="I7" s="133"/>
      <c r="J7" s="127" t="s">
        <v>49</v>
      </c>
      <c r="K7" s="128"/>
      <c r="L7" s="131" t="s">
        <v>6</v>
      </c>
      <c r="M7" s="133"/>
      <c r="P7" s="113"/>
      <c r="Q7" s="117" t="s">
        <v>42</v>
      </c>
      <c r="R7" s="127" t="str">
        <f>D7</f>
        <v>１２　月分</v>
      </c>
      <c r="S7" s="128"/>
      <c r="T7" s="131" t="s">
        <v>4</v>
      </c>
      <c r="U7" s="133"/>
      <c r="V7" s="131" t="s">
        <v>5</v>
      </c>
      <c r="W7" s="133"/>
      <c r="X7" s="127" t="str">
        <f>J7</f>
        <v>１ ～ １２月分累計</v>
      </c>
      <c r="Y7" s="128"/>
      <c r="Z7" s="129" t="s">
        <v>7</v>
      </c>
      <c r="AA7" s="131" t="s">
        <v>6</v>
      </c>
      <c r="AB7" s="132"/>
      <c r="AC7" s="133"/>
    </row>
    <row r="8" spans="2:29" ht="19.5" customHeight="1">
      <c r="B8" s="136" t="s">
        <v>40</v>
      </c>
      <c r="C8" s="137"/>
      <c r="D8" s="7" t="s">
        <v>8</v>
      </c>
      <c r="E8" s="8" t="s">
        <v>9</v>
      </c>
      <c r="F8" s="7" t="s">
        <v>8</v>
      </c>
      <c r="G8" s="9" t="s">
        <v>9</v>
      </c>
      <c r="H8" s="7" t="s">
        <v>8</v>
      </c>
      <c r="I8" s="8" t="s">
        <v>9</v>
      </c>
      <c r="J8" s="7" t="s">
        <v>8</v>
      </c>
      <c r="K8" s="9" t="s">
        <v>9</v>
      </c>
      <c r="L8" s="7" t="s">
        <v>8</v>
      </c>
      <c r="M8" s="9" t="s">
        <v>9</v>
      </c>
      <c r="P8" s="136" t="s">
        <v>40</v>
      </c>
      <c r="Q8" s="137"/>
      <c r="R8" s="7" t="s">
        <v>8</v>
      </c>
      <c r="S8" s="8" t="s">
        <v>9</v>
      </c>
      <c r="T8" s="7" t="s">
        <v>8</v>
      </c>
      <c r="U8" s="9" t="s">
        <v>9</v>
      </c>
      <c r="V8" s="7" t="s">
        <v>45</v>
      </c>
      <c r="W8" s="9" t="s">
        <v>46</v>
      </c>
      <c r="X8" s="10" t="s">
        <v>8</v>
      </c>
      <c r="Y8" s="11" t="s">
        <v>9</v>
      </c>
      <c r="Z8" s="130"/>
      <c r="AA8" s="7" t="s">
        <v>8</v>
      </c>
      <c r="AB8" s="12" t="s">
        <v>9</v>
      </c>
      <c r="AC8" s="9" t="s">
        <v>10</v>
      </c>
    </row>
    <row r="9" spans="2:29" s="15" customFormat="1" ht="40.5" customHeight="1">
      <c r="B9" s="134" t="s">
        <v>39</v>
      </c>
      <c r="C9" s="135"/>
      <c r="D9" s="43"/>
      <c r="E9" s="42">
        <f>SUM(E10,E17,E19,E21,E26)</f>
        <v>28949</v>
      </c>
      <c r="F9" s="44"/>
      <c r="G9" s="45">
        <v>97.9</v>
      </c>
      <c r="H9" s="14"/>
      <c r="I9" s="13">
        <v>93</v>
      </c>
      <c r="J9" s="46"/>
      <c r="K9" s="42">
        <f>SUM(K10,K17,K19,K21,K26)</f>
        <v>431971</v>
      </c>
      <c r="L9" s="14"/>
      <c r="M9" s="13" t="s">
        <v>52</v>
      </c>
      <c r="P9" s="134" t="s">
        <v>39</v>
      </c>
      <c r="Q9" s="135"/>
      <c r="R9" s="83"/>
      <c r="S9" s="42">
        <f>SUM(S10,S17,S19,S21,S26)</f>
        <v>33251</v>
      </c>
      <c r="T9" s="14"/>
      <c r="U9" s="13">
        <v>104.3</v>
      </c>
      <c r="V9" s="14"/>
      <c r="W9" s="13">
        <v>104.6</v>
      </c>
      <c r="X9" s="83"/>
      <c r="Y9" s="42">
        <f>SUM(Y10,Y17,Y19,Y21,Y26)</f>
        <v>407665</v>
      </c>
      <c r="Z9" s="84"/>
      <c r="AA9" s="14"/>
      <c r="AB9" s="111">
        <v>101.5</v>
      </c>
      <c r="AC9" s="13"/>
    </row>
    <row r="10" spans="2:29" s="15" customFormat="1" ht="23.25" customHeight="1">
      <c r="B10" s="16" t="s">
        <v>13</v>
      </c>
      <c r="C10" s="17" t="s">
        <v>14</v>
      </c>
      <c r="D10" s="47"/>
      <c r="E10" s="35">
        <v>21373</v>
      </c>
      <c r="F10" s="48"/>
      <c r="G10" s="49">
        <v>97.66049805803061</v>
      </c>
      <c r="H10" s="36"/>
      <c r="I10" s="37">
        <v>106.01160656713456</v>
      </c>
      <c r="J10" s="50"/>
      <c r="K10" s="35">
        <v>277734</v>
      </c>
      <c r="L10" s="36"/>
      <c r="M10" s="37" t="s">
        <v>53</v>
      </c>
      <c r="N10" s="15" t="s">
        <v>15</v>
      </c>
      <c r="P10" s="18" t="s">
        <v>13</v>
      </c>
      <c r="Q10" s="34" t="s">
        <v>14</v>
      </c>
      <c r="R10" s="47"/>
      <c r="S10" s="85">
        <v>22750</v>
      </c>
      <c r="T10" s="36"/>
      <c r="U10" s="49">
        <v>99.07242085093411</v>
      </c>
      <c r="V10" s="36"/>
      <c r="W10" s="37">
        <v>112.19608423336786</v>
      </c>
      <c r="X10" s="86"/>
      <c r="Y10" s="66">
        <v>262422</v>
      </c>
      <c r="Z10" s="87"/>
      <c r="AA10" s="36"/>
      <c r="AB10" s="88">
        <v>102.71442382586982</v>
      </c>
      <c r="AC10" s="37"/>
    </row>
    <row r="11" spans="2:30" ht="23.25" customHeight="1">
      <c r="B11" s="20">
        <v>1</v>
      </c>
      <c r="C11" s="21" t="s">
        <v>17</v>
      </c>
      <c r="D11" s="22">
        <v>11526</v>
      </c>
      <c r="E11" s="23">
        <v>19430</v>
      </c>
      <c r="F11" s="51">
        <v>96.69463087248322</v>
      </c>
      <c r="G11" s="52">
        <v>97.68236891056257</v>
      </c>
      <c r="H11" s="53">
        <v>110.36001531980085</v>
      </c>
      <c r="I11" s="54">
        <v>106.98750068828808</v>
      </c>
      <c r="J11" s="55">
        <v>139689</v>
      </c>
      <c r="K11" s="55">
        <v>252899</v>
      </c>
      <c r="L11" s="56">
        <v>102.8032087135708</v>
      </c>
      <c r="M11" s="54" t="s">
        <v>54</v>
      </c>
      <c r="P11" s="20">
        <v>1</v>
      </c>
      <c r="Q11" s="21" t="s">
        <v>17</v>
      </c>
      <c r="R11" s="22">
        <v>12342</v>
      </c>
      <c r="S11" s="89">
        <v>21772</v>
      </c>
      <c r="T11" s="53">
        <v>100.54582484725051</v>
      </c>
      <c r="U11" s="52">
        <v>98.98163302418621</v>
      </c>
      <c r="V11" s="53">
        <v>111.8846886048409</v>
      </c>
      <c r="W11" s="54">
        <v>112.93702666251686</v>
      </c>
      <c r="X11" s="90">
        <v>138123</v>
      </c>
      <c r="Y11" s="91">
        <v>246275</v>
      </c>
      <c r="Z11" s="90">
        <v>8614</v>
      </c>
      <c r="AA11" s="53">
        <v>98.28510029672746</v>
      </c>
      <c r="AB11" s="92">
        <v>102.9336777343097</v>
      </c>
      <c r="AC11" s="54">
        <v>117.85469968531946</v>
      </c>
      <c r="AD11" s="1" t="s">
        <v>16</v>
      </c>
    </row>
    <row r="12" spans="2:29" ht="23.25" customHeight="1">
      <c r="B12" s="20"/>
      <c r="C12" s="21" t="s">
        <v>18</v>
      </c>
      <c r="D12" s="22">
        <v>1176</v>
      </c>
      <c r="E12" s="23">
        <v>864</v>
      </c>
      <c r="F12" s="51">
        <v>83.34514528703048</v>
      </c>
      <c r="G12" s="52">
        <v>89.16408668730651</v>
      </c>
      <c r="H12" s="53">
        <v>110.00935453695043</v>
      </c>
      <c r="I12" s="54">
        <v>99.65397923875433</v>
      </c>
      <c r="J12" s="55">
        <v>14199</v>
      </c>
      <c r="K12" s="57">
        <v>10864</v>
      </c>
      <c r="L12" s="56">
        <v>93.10819672131147</v>
      </c>
      <c r="M12" s="54" t="s">
        <v>55</v>
      </c>
      <c r="P12" s="20"/>
      <c r="Q12" s="21" t="s">
        <v>18</v>
      </c>
      <c r="R12" s="22">
        <v>1106</v>
      </c>
      <c r="S12" s="89">
        <v>790</v>
      </c>
      <c r="T12" s="53">
        <v>72.52459016393442</v>
      </c>
      <c r="U12" s="52">
        <v>68.3982683982684</v>
      </c>
      <c r="V12" s="53">
        <v>111.37965760322255</v>
      </c>
      <c r="W12" s="54">
        <v>100</v>
      </c>
      <c r="X12" s="90">
        <v>13828</v>
      </c>
      <c r="Y12" s="91">
        <v>10910</v>
      </c>
      <c r="Z12" s="93">
        <v>1776</v>
      </c>
      <c r="AA12" s="53">
        <v>91.57615894039735</v>
      </c>
      <c r="AB12" s="92">
        <v>90.63720196062141</v>
      </c>
      <c r="AC12" s="54">
        <v>125.33521524347212</v>
      </c>
    </row>
    <row r="13" spans="2:29" ht="23.25" customHeight="1">
      <c r="B13" s="20"/>
      <c r="C13" s="21" t="s">
        <v>19</v>
      </c>
      <c r="D13" s="22">
        <v>3602</v>
      </c>
      <c r="E13" s="23">
        <v>4139</v>
      </c>
      <c r="F13" s="51">
        <v>96.36169074371321</v>
      </c>
      <c r="G13" s="52">
        <v>96.27820423354268</v>
      </c>
      <c r="H13" s="53">
        <v>96.74993284985227</v>
      </c>
      <c r="I13" s="54">
        <v>99.44738106679482</v>
      </c>
      <c r="J13" s="55">
        <v>43989</v>
      </c>
      <c r="K13" s="57">
        <v>50470</v>
      </c>
      <c r="L13" s="56">
        <v>97.10381669278824</v>
      </c>
      <c r="M13" s="54">
        <v>97.63788667272833</v>
      </c>
      <c r="P13" s="20"/>
      <c r="Q13" s="21" t="s">
        <v>20</v>
      </c>
      <c r="R13" s="22">
        <v>3544</v>
      </c>
      <c r="S13" s="89">
        <v>3981</v>
      </c>
      <c r="T13" s="53">
        <v>93.43527550751384</v>
      </c>
      <c r="U13" s="52">
        <v>92.00369771204066</v>
      </c>
      <c r="V13" s="53">
        <v>88.33499501495514</v>
      </c>
      <c r="W13" s="54">
        <v>85.53932101418135</v>
      </c>
      <c r="X13" s="90">
        <v>43722</v>
      </c>
      <c r="Y13" s="91">
        <v>50358</v>
      </c>
      <c r="Z13" s="93">
        <v>2295</v>
      </c>
      <c r="AA13" s="53">
        <v>91.46479226810594</v>
      </c>
      <c r="AB13" s="92">
        <v>90.57031348357044</v>
      </c>
      <c r="AC13" s="54">
        <v>113.78284581060981</v>
      </c>
    </row>
    <row r="14" spans="2:29" ht="23.25" customHeight="1">
      <c r="B14" s="20"/>
      <c r="C14" s="21" t="s">
        <v>21</v>
      </c>
      <c r="D14" s="22">
        <v>6748</v>
      </c>
      <c r="E14" s="23">
        <v>14427</v>
      </c>
      <c r="F14" s="51">
        <v>99.66031605375869</v>
      </c>
      <c r="G14" s="52">
        <v>98.65964576352323</v>
      </c>
      <c r="H14" s="53">
        <v>119.39136588818117</v>
      </c>
      <c r="I14" s="54">
        <v>109.86140724946695</v>
      </c>
      <c r="J14" s="55">
        <v>81501</v>
      </c>
      <c r="K14" s="57">
        <v>191565</v>
      </c>
      <c r="L14" s="56">
        <v>108.19339165527221</v>
      </c>
      <c r="M14" s="54" t="s">
        <v>56</v>
      </c>
      <c r="P14" s="20"/>
      <c r="Q14" s="21" t="s">
        <v>21</v>
      </c>
      <c r="R14" s="22">
        <v>7692</v>
      </c>
      <c r="S14" s="89">
        <v>17001</v>
      </c>
      <c r="T14" s="53">
        <v>110.56489866321691</v>
      </c>
      <c r="U14" s="52">
        <v>102.94901295870172</v>
      </c>
      <c r="V14" s="53">
        <v>127.64686359110522</v>
      </c>
      <c r="W14" s="54">
        <v>122.89287263264421</v>
      </c>
      <c r="X14" s="90">
        <v>80573</v>
      </c>
      <c r="Y14" s="91">
        <v>185007</v>
      </c>
      <c r="Z14" s="93">
        <v>4543</v>
      </c>
      <c r="AA14" s="53">
        <v>103.78972317759658</v>
      </c>
      <c r="AB14" s="92">
        <v>107.8016291997343</v>
      </c>
      <c r="AC14" s="54">
        <v>117.23870967741935</v>
      </c>
    </row>
    <row r="15" spans="2:30" ht="23.25" customHeight="1">
      <c r="B15" s="20">
        <v>2</v>
      </c>
      <c r="C15" s="21" t="s">
        <v>22</v>
      </c>
      <c r="D15" s="22">
        <v>8834</v>
      </c>
      <c r="E15" s="23">
        <v>1004</v>
      </c>
      <c r="F15" s="51">
        <v>102.74482437776227</v>
      </c>
      <c r="G15" s="52">
        <v>102.55362614913177</v>
      </c>
      <c r="H15" s="53">
        <v>102.37570981573762</v>
      </c>
      <c r="I15" s="54">
        <v>102.13631739572736</v>
      </c>
      <c r="J15" s="55">
        <v>122577</v>
      </c>
      <c r="K15" s="57">
        <v>12674</v>
      </c>
      <c r="L15" s="56" t="s">
        <v>57</v>
      </c>
      <c r="M15" s="54" t="s">
        <v>58</v>
      </c>
      <c r="P15" s="20">
        <v>2</v>
      </c>
      <c r="Q15" s="21" t="s">
        <v>22</v>
      </c>
      <c r="R15" s="22">
        <v>8975</v>
      </c>
      <c r="S15" s="89">
        <v>978</v>
      </c>
      <c r="T15" s="53">
        <v>103.0779832318824</v>
      </c>
      <c r="U15" s="52">
        <v>101.13753877973113</v>
      </c>
      <c r="V15" s="53">
        <v>97.82016348773843</v>
      </c>
      <c r="W15" s="54">
        <v>97.89789789789789</v>
      </c>
      <c r="X15" s="90">
        <v>148786</v>
      </c>
      <c r="Y15" s="91">
        <v>16147</v>
      </c>
      <c r="Z15" s="93">
        <v>12475</v>
      </c>
      <c r="AA15" s="53" t="s">
        <v>65</v>
      </c>
      <c r="AB15" s="92" t="s">
        <v>66</v>
      </c>
      <c r="AC15" s="54">
        <v>87.23776223776224</v>
      </c>
      <c r="AD15" s="1" t="s">
        <v>16</v>
      </c>
    </row>
    <row r="16" spans="2:29" ht="23.25" customHeight="1">
      <c r="B16" s="20">
        <v>3</v>
      </c>
      <c r="C16" s="26" t="s">
        <v>23</v>
      </c>
      <c r="D16" s="22"/>
      <c r="E16" s="23">
        <v>939</v>
      </c>
      <c r="F16" s="58"/>
      <c r="G16" s="59">
        <v>92.51231527093596</v>
      </c>
      <c r="H16" s="60"/>
      <c r="I16" s="61">
        <v>92.33038348082596</v>
      </c>
      <c r="J16" s="62"/>
      <c r="K16" s="63">
        <v>12161</v>
      </c>
      <c r="L16" s="64"/>
      <c r="M16" s="61">
        <v>93.23060410916897</v>
      </c>
      <c r="P16" s="20">
        <v>3</v>
      </c>
      <c r="Q16" s="27" t="s">
        <v>23</v>
      </c>
      <c r="R16" s="22"/>
      <c r="S16" s="94"/>
      <c r="T16" s="60"/>
      <c r="U16" s="59"/>
      <c r="V16" s="60"/>
      <c r="W16" s="61"/>
      <c r="X16" s="95"/>
      <c r="Y16" s="96"/>
      <c r="Z16" s="97"/>
      <c r="AA16" s="71"/>
      <c r="AB16" s="40"/>
      <c r="AC16" s="41"/>
    </row>
    <row r="17" spans="2:29" s="15" customFormat="1" ht="23.25" customHeight="1">
      <c r="B17" s="18" t="s">
        <v>24</v>
      </c>
      <c r="C17" s="19" t="s">
        <v>25</v>
      </c>
      <c r="D17" s="47"/>
      <c r="E17" s="35">
        <v>2565</v>
      </c>
      <c r="F17" s="48"/>
      <c r="G17" s="49">
        <v>94.44035346097202</v>
      </c>
      <c r="H17" s="36"/>
      <c r="I17" s="37">
        <v>72.03032855939342</v>
      </c>
      <c r="J17" s="65"/>
      <c r="K17" s="66">
        <v>32556</v>
      </c>
      <c r="L17" s="67"/>
      <c r="M17" s="37" t="s">
        <v>59</v>
      </c>
      <c r="P17" s="18" t="s">
        <v>24</v>
      </c>
      <c r="Q17" s="17" t="s">
        <v>25</v>
      </c>
      <c r="R17" s="47"/>
      <c r="S17" s="85">
        <v>2830</v>
      </c>
      <c r="T17" s="36"/>
      <c r="U17" s="49">
        <v>92.72608125819136</v>
      </c>
      <c r="V17" s="36"/>
      <c r="W17" s="37">
        <v>69.85929400148112</v>
      </c>
      <c r="X17" s="86"/>
      <c r="Y17" s="66">
        <v>32336</v>
      </c>
      <c r="Z17" s="98"/>
      <c r="AA17" s="78"/>
      <c r="AB17" s="99">
        <v>98.08894012012375</v>
      </c>
      <c r="AC17" s="79"/>
    </row>
    <row r="18" spans="2:30" ht="23.25" customHeight="1">
      <c r="B18" s="25">
        <v>4</v>
      </c>
      <c r="C18" s="26" t="s">
        <v>26</v>
      </c>
      <c r="D18" s="68">
        <v>1886</v>
      </c>
      <c r="E18" s="69">
        <v>2565</v>
      </c>
      <c r="F18" s="58">
        <v>89.29924242424242</v>
      </c>
      <c r="G18" s="59">
        <v>94.44035346097202</v>
      </c>
      <c r="H18" s="60">
        <v>83.97150489759572</v>
      </c>
      <c r="I18" s="61">
        <v>72.03032855939342</v>
      </c>
      <c r="J18" s="62">
        <v>23801</v>
      </c>
      <c r="K18" s="63">
        <v>32556</v>
      </c>
      <c r="L18" s="64">
        <v>111.36012726336968</v>
      </c>
      <c r="M18" s="61" t="s">
        <v>59</v>
      </c>
      <c r="P18" s="25">
        <v>4</v>
      </c>
      <c r="Q18" s="26" t="s">
        <v>26</v>
      </c>
      <c r="R18" s="68">
        <v>1928</v>
      </c>
      <c r="S18" s="100">
        <v>2830</v>
      </c>
      <c r="T18" s="60">
        <v>83.46320346320346</v>
      </c>
      <c r="U18" s="59">
        <v>92.72608125819136</v>
      </c>
      <c r="V18" s="60">
        <v>74.78665632273079</v>
      </c>
      <c r="W18" s="61">
        <v>69.85929400148112</v>
      </c>
      <c r="X18" s="95">
        <v>22853</v>
      </c>
      <c r="Y18" s="101">
        <v>32336</v>
      </c>
      <c r="Z18" s="102">
        <v>1265</v>
      </c>
      <c r="AA18" s="60">
        <v>99.05509080664037</v>
      </c>
      <c r="AB18" s="103">
        <v>98.08894012012375</v>
      </c>
      <c r="AC18" s="61">
        <v>98.36702954898912</v>
      </c>
      <c r="AD18" s="1" t="s">
        <v>16</v>
      </c>
    </row>
    <row r="19" spans="2:29" s="15" customFormat="1" ht="23.25" customHeight="1">
      <c r="B19" s="18" t="s">
        <v>27</v>
      </c>
      <c r="C19" s="19" t="s">
        <v>28</v>
      </c>
      <c r="D19" s="47"/>
      <c r="E19" s="35">
        <v>233</v>
      </c>
      <c r="F19" s="48"/>
      <c r="G19" s="49">
        <v>102.6431718061674</v>
      </c>
      <c r="H19" s="36"/>
      <c r="I19" s="37">
        <v>107.87037037037037</v>
      </c>
      <c r="J19" s="65"/>
      <c r="K19" s="66">
        <v>3362</v>
      </c>
      <c r="L19" s="67"/>
      <c r="M19" s="37">
        <v>93.98937657254682</v>
      </c>
      <c r="P19" s="18" t="s">
        <v>27</v>
      </c>
      <c r="Q19" s="19" t="s">
        <v>28</v>
      </c>
      <c r="R19" s="47"/>
      <c r="S19" s="85">
        <v>200</v>
      </c>
      <c r="T19" s="36"/>
      <c r="U19" s="49">
        <v>125</v>
      </c>
      <c r="V19" s="36"/>
      <c r="W19" s="37">
        <v>102.56410256410257</v>
      </c>
      <c r="X19" s="86"/>
      <c r="Y19" s="66">
        <v>3651</v>
      </c>
      <c r="Z19" s="87"/>
      <c r="AA19" s="36"/>
      <c r="AB19" s="88" t="s">
        <v>67</v>
      </c>
      <c r="AC19" s="37"/>
    </row>
    <row r="20" spans="2:29" ht="23.25" customHeight="1">
      <c r="B20" s="25">
        <v>5</v>
      </c>
      <c r="C20" s="27" t="s">
        <v>29</v>
      </c>
      <c r="D20" s="28">
        <v>5720</v>
      </c>
      <c r="E20" s="24">
        <v>233</v>
      </c>
      <c r="F20" s="40">
        <v>136.87485044268965</v>
      </c>
      <c r="G20" s="70">
        <v>102.6431718061674</v>
      </c>
      <c r="H20" s="71">
        <v>127.16763005780348</v>
      </c>
      <c r="I20" s="41">
        <v>107.87037037037037</v>
      </c>
      <c r="J20" s="72">
        <v>77093</v>
      </c>
      <c r="K20" s="73">
        <v>3362</v>
      </c>
      <c r="L20" s="74" t="s">
        <v>60</v>
      </c>
      <c r="M20" s="41">
        <v>93.98937657254682</v>
      </c>
      <c r="P20" s="25">
        <v>5</v>
      </c>
      <c r="Q20" s="27" t="s">
        <v>29</v>
      </c>
      <c r="R20" s="28">
        <v>4466</v>
      </c>
      <c r="S20" s="94">
        <v>200</v>
      </c>
      <c r="T20" s="71">
        <v>136.36641221374046</v>
      </c>
      <c r="U20" s="70">
        <v>125</v>
      </c>
      <c r="V20" s="71">
        <v>103.21238733533626</v>
      </c>
      <c r="W20" s="41">
        <v>102.56410256410257</v>
      </c>
      <c r="X20" s="104">
        <v>79151</v>
      </c>
      <c r="Y20" s="96">
        <v>3651</v>
      </c>
      <c r="Z20" s="105">
        <v>55235</v>
      </c>
      <c r="AA20" s="71" t="s">
        <v>66</v>
      </c>
      <c r="AB20" s="106" t="s">
        <v>67</v>
      </c>
      <c r="AC20" s="41">
        <v>104.57807145426662</v>
      </c>
    </row>
    <row r="21" spans="2:29" s="15" customFormat="1" ht="23.25" customHeight="1">
      <c r="B21" s="16" t="s">
        <v>30</v>
      </c>
      <c r="C21" s="17" t="s">
        <v>31</v>
      </c>
      <c r="D21" s="75"/>
      <c r="E21" s="38">
        <v>4264</v>
      </c>
      <c r="F21" s="76"/>
      <c r="G21" s="77">
        <v>101.4754878629224</v>
      </c>
      <c r="H21" s="78"/>
      <c r="I21" s="79">
        <v>65.0198231168039</v>
      </c>
      <c r="J21" s="80"/>
      <c r="K21" s="81">
        <v>111387</v>
      </c>
      <c r="L21" s="82"/>
      <c r="M21" s="79">
        <v>122.72156361553039</v>
      </c>
      <c r="P21" s="16" t="s">
        <v>30</v>
      </c>
      <c r="Q21" s="17" t="s">
        <v>31</v>
      </c>
      <c r="R21" s="75"/>
      <c r="S21" s="107">
        <v>7146</v>
      </c>
      <c r="T21" s="78"/>
      <c r="U21" s="77">
        <v>136.08836412111978</v>
      </c>
      <c r="V21" s="78"/>
      <c r="W21" s="79">
        <v>104.04775771694815</v>
      </c>
      <c r="X21" s="108"/>
      <c r="Y21" s="81">
        <v>101560</v>
      </c>
      <c r="Z21" s="98"/>
      <c r="AA21" s="78"/>
      <c r="AB21" s="99">
        <v>99.87412477381795</v>
      </c>
      <c r="AC21" s="79"/>
    </row>
    <row r="22" spans="2:29" ht="23.25" customHeight="1">
      <c r="B22" s="20">
        <v>6</v>
      </c>
      <c r="C22" s="21" t="s">
        <v>32</v>
      </c>
      <c r="D22" s="22">
        <v>50555</v>
      </c>
      <c r="E22" s="23">
        <v>950</v>
      </c>
      <c r="F22" s="51">
        <v>116.95236773312976</v>
      </c>
      <c r="G22" s="52">
        <v>130.67400275103165</v>
      </c>
      <c r="H22" s="53">
        <v>104.44384761589951</v>
      </c>
      <c r="I22" s="54">
        <v>106.62177328843995</v>
      </c>
      <c r="J22" s="55">
        <v>631709</v>
      </c>
      <c r="K22" s="57">
        <v>11729</v>
      </c>
      <c r="L22" s="56" t="s">
        <v>61</v>
      </c>
      <c r="M22" s="54" t="s">
        <v>62</v>
      </c>
      <c r="P22" s="20">
        <v>6</v>
      </c>
      <c r="Q22" s="21" t="s">
        <v>32</v>
      </c>
      <c r="R22" s="22">
        <v>49584</v>
      </c>
      <c r="S22" s="89">
        <v>948</v>
      </c>
      <c r="T22" s="53">
        <v>127.78722746250195</v>
      </c>
      <c r="U22" s="52">
        <v>149.29133858267718</v>
      </c>
      <c r="V22" s="53">
        <v>92.82090641906437</v>
      </c>
      <c r="W22" s="54">
        <v>96.83350357507662</v>
      </c>
      <c r="X22" s="90">
        <v>640418</v>
      </c>
      <c r="Y22" s="91">
        <v>12000</v>
      </c>
      <c r="Z22" s="93">
        <v>66421</v>
      </c>
      <c r="AA22" s="53" t="s">
        <v>68</v>
      </c>
      <c r="AB22" s="92" t="s">
        <v>69</v>
      </c>
      <c r="AC22" s="54">
        <v>96.83349612934265</v>
      </c>
    </row>
    <row r="23" spans="2:30" ht="23.25" customHeight="1">
      <c r="B23" s="20">
        <v>7</v>
      </c>
      <c r="C23" s="21" t="s">
        <v>33</v>
      </c>
      <c r="D23" s="22">
        <v>502</v>
      </c>
      <c r="E23" s="23">
        <v>1548</v>
      </c>
      <c r="F23" s="51">
        <v>104.58333333333334</v>
      </c>
      <c r="G23" s="52">
        <v>76.03143418467583</v>
      </c>
      <c r="H23" s="53">
        <v>70.80394922425953</v>
      </c>
      <c r="I23" s="54">
        <v>37.25631768953069</v>
      </c>
      <c r="J23" s="55">
        <v>16539</v>
      </c>
      <c r="K23" s="57">
        <v>76468</v>
      </c>
      <c r="L23" s="56">
        <v>123.40695418594238</v>
      </c>
      <c r="M23" s="54">
        <v>132.8145896656535</v>
      </c>
      <c r="P23" s="20">
        <v>7</v>
      </c>
      <c r="Q23" s="21" t="s">
        <v>33</v>
      </c>
      <c r="R23" s="22">
        <v>943</v>
      </c>
      <c r="S23" s="89">
        <v>4864</v>
      </c>
      <c r="T23" s="53">
        <v>142.23227752639517</v>
      </c>
      <c r="U23" s="52">
        <v>161.97136197136197</v>
      </c>
      <c r="V23" s="53">
        <v>113.06954436450839</v>
      </c>
      <c r="W23" s="54">
        <v>107.44422354760326</v>
      </c>
      <c r="X23" s="90">
        <v>15696</v>
      </c>
      <c r="Y23" s="91">
        <v>67142</v>
      </c>
      <c r="Z23" s="93">
        <v>2016</v>
      </c>
      <c r="AA23" s="53">
        <v>98.22892546467239</v>
      </c>
      <c r="AB23" s="92">
        <v>100.87591460208236</v>
      </c>
      <c r="AC23" s="54">
        <v>168.561872909699</v>
      </c>
      <c r="AD23" s="1" t="s">
        <v>16</v>
      </c>
    </row>
    <row r="24" spans="2:29" ht="23.25" customHeight="1">
      <c r="B24" s="20">
        <v>8</v>
      </c>
      <c r="C24" s="21" t="s">
        <v>34</v>
      </c>
      <c r="D24" s="22">
        <v>788</v>
      </c>
      <c r="E24" s="23">
        <v>489</v>
      </c>
      <c r="F24" s="51">
        <v>262.6666666666667</v>
      </c>
      <c r="G24" s="52">
        <v>202.06611570247935</v>
      </c>
      <c r="H24" s="53">
        <v>222.59887005649716</v>
      </c>
      <c r="I24" s="54">
        <v>132.8804347826087</v>
      </c>
      <c r="J24" s="55">
        <v>9968</v>
      </c>
      <c r="K24" s="57">
        <v>6273</v>
      </c>
      <c r="L24" s="56">
        <v>107.17127190624663</v>
      </c>
      <c r="M24" s="54">
        <v>115.93051192016263</v>
      </c>
      <c r="P24" s="20">
        <v>8</v>
      </c>
      <c r="Q24" s="21" t="s">
        <v>34</v>
      </c>
      <c r="R24" s="22">
        <v>418</v>
      </c>
      <c r="S24" s="89">
        <v>261</v>
      </c>
      <c r="T24" s="53">
        <v>69.89966555183946</v>
      </c>
      <c r="U24" s="52">
        <v>84.74025974025975</v>
      </c>
      <c r="V24" s="53">
        <v>89.12579957356076</v>
      </c>
      <c r="W24" s="54">
        <v>94.56521739130436</v>
      </c>
      <c r="X24" s="90">
        <v>9965</v>
      </c>
      <c r="Y24" s="91">
        <v>6003</v>
      </c>
      <c r="Z24" s="93">
        <v>1764</v>
      </c>
      <c r="AA24" s="53">
        <v>93.44523630907727</v>
      </c>
      <c r="AB24" s="92">
        <v>96.71338811019817</v>
      </c>
      <c r="AC24" s="54">
        <v>95.0943396226415</v>
      </c>
    </row>
    <row r="25" spans="2:29" ht="23.25" customHeight="1">
      <c r="B25" s="20">
        <v>9</v>
      </c>
      <c r="C25" s="27" t="s">
        <v>35</v>
      </c>
      <c r="D25" s="28">
        <v>1256</v>
      </c>
      <c r="E25" s="24">
        <v>1277</v>
      </c>
      <c r="F25" s="40">
        <v>124.35643564356437</v>
      </c>
      <c r="G25" s="70">
        <v>106.68337510442772</v>
      </c>
      <c r="H25" s="71">
        <v>130.6971904266389</v>
      </c>
      <c r="I25" s="41">
        <v>111.62587412587413</v>
      </c>
      <c r="J25" s="72">
        <v>15931</v>
      </c>
      <c r="K25" s="73">
        <v>16917</v>
      </c>
      <c r="L25" s="74" t="s">
        <v>63</v>
      </c>
      <c r="M25" s="41" t="s">
        <v>64</v>
      </c>
      <c r="P25" s="20">
        <v>9</v>
      </c>
      <c r="Q25" s="27" t="s">
        <v>35</v>
      </c>
      <c r="R25" s="28">
        <v>1031</v>
      </c>
      <c r="S25" s="94">
        <v>1073</v>
      </c>
      <c r="T25" s="71">
        <v>85.20661157024793</v>
      </c>
      <c r="U25" s="70">
        <v>82.22222222222221</v>
      </c>
      <c r="V25" s="71">
        <v>109.44798301486199</v>
      </c>
      <c r="W25" s="41">
        <v>98.80294659300185</v>
      </c>
      <c r="X25" s="104">
        <v>15512</v>
      </c>
      <c r="Y25" s="96">
        <v>16415</v>
      </c>
      <c r="Z25" s="105">
        <v>2958</v>
      </c>
      <c r="AA25" s="71" t="s">
        <v>70</v>
      </c>
      <c r="AB25" s="106" t="s">
        <v>71</v>
      </c>
      <c r="AC25" s="41">
        <v>122.02970297029704</v>
      </c>
    </row>
    <row r="26" spans="2:29" s="15" customFormat="1" ht="23.25" customHeight="1">
      <c r="B26" s="18" t="s">
        <v>38</v>
      </c>
      <c r="C26" s="17" t="s">
        <v>36</v>
      </c>
      <c r="D26" s="75"/>
      <c r="E26" s="38">
        <v>514</v>
      </c>
      <c r="F26" s="76"/>
      <c r="G26" s="77">
        <v>93.45454545454545</v>
      </c>
      <c r="H26" s="78"/>
      <c r="I26" s="79">
        <v>81.07255520504732</v>
      </c>
      <c r="J26" s="80"/>
      <c r="K26" s="81">
        <v>6932</v>
      </c>
      <c r="L26" s="82"/>
      <c r="M26" s="79">
        <v>95.5742451399421</v>
      </c>
      <c r="N26" s="39"/>
      <c r="O26" s="39"/>
      <c r="P26" s="18" t="s">
        <v>38</v>
      </c>
      <c r="Q26" s="17" t="s">
        <v>36</v>
      </c>
      <c r="R26" s="75"/>
      <c r="S26" s="107">
        <v>325</v>
      </c>
      <c r="T26" s="78"/>
      <c r="U26" s="77">
        <v>72.54464285714285</v>
      </c>
      <c r="V26" s="78"/>
      <c r="W26" s="79">
        <v>79.85257985257985</v>
      </c>
      <c r="X26" s="108"/>
      <c r="Y26" s="81">
        <v>7696</v>
      </c>
      <c r="Z26" s="109"/>
      <c r="AA26" s="78"/>
      <c r="AB26" s="99">
        <v>97.86368260427264</v>
      </c>
      <c r="AC26" s="79"/>
    </row>
    <row r="27" spans="2:29" ht="23.25" customHeight="1">
      <c r="B27" s="25">
        <v>10</v>
      </c>
      <c r="C27" s="27" t="s">
        <v>37</v>
      </c>
      <c r="D27" s="28">
        <v>1542</v>
      </c>
      <c r="E27" s="24">
        <v>514</v>
      </c>
      <c r="F27" s="40">
        <v>100.19493177387913</v>
      </c>
      <c r="G27" s="70">
        <v>93.45454545454545</v>
      </c>
      <c r="H27" s="71">
        <v>88.2655981682885</v>
      </c>
      <c r="I27" s="41">
        <v>81.07255520504732</v>
      </c>
      <c r="J27" s="72">
        <v>17033</v>
      </c>
      <c r="K27" s="73">
        <v>6932</v>
      </c>
      <c r="L27" s="74">
        <v>97.9865385721682</v>
      </c>
      <c r="M27" s="41">
        <v>95.5742451399421</v>
      </c>
      <c r="P27" s="25">
        <v>10</v>
      </c>
      <c r="Q27" s="27" t="s">
        <v>37</v>
      </c>
      <c r="R27" s="28">
        <v>1230</v>
      </c>
      <c r="S27" s="94">
        <v>325</v>
      </c>
      <c r="T27" s="71">
        <v>67.24986331328596</v>
      </c>
      <c r="U27" s="70">
        <v>72.54464285714285</v>
      </c>
      <c r="V27" s="71">
        <v>98.79518072289157</v>
      </c>
      <c r="W27" s="41">
        <v>79.85257985257985</v>
      </c>
      <c r="X27" s="104">
        <v>17909</v>
      </c>
      <c r="Y27" s="96">
        <v>7696</v>
      </c>
      <c r="Z27" s="105">
        <v>3641</v>
      </c>
      <c r="AA27" s="71" t="s">
        <v>72</v>
      </c>
      <c r="AB27" s="106">
        <v>97.86368260427264</v>
      </c>
      <c r="AC27" s="41">
        <v>90.45962732919254</v>
      </c>
    </row>
    <row r="28" spans="4:29" s="30" customFormat="1" ht="10.5" customHeight="1">
      <c r="D28" s="32"/>
      <c r="E28" s="120"/>
      <c r="F28" s="120"/>
      <c r="G28" s="120"/>
      <c r="H28" s="120"/>
      <c r="I28" s="120"/>
      <c r="J28" s="120"/>
      <c r="K28" s="120"/>
      <c r="L28" s="29"/>
      <c r="M28" s="29"/>
      <c r="Y28" s="31"/>
      <c r="Z28" s="31"/>
      <c r="AA28" s="33"/>
      <c r="AB28" s="33"/>
      <c r="AC28" s="33"/>
    </row>
    <row r="29" spans="2:25" s="110" customFormat="1" ht="20.25" customHeight="1">
      <c r="B29" s="1" t="s">
        <v>41</v>
      </c>
      <c r="E29" s="118"/>
      <c r="F29" s="118"/>
      <c r="G29" s="118"/>
      <c r="H29" s="118"/>
      <c r="I29" s="118"/>
      <c r="J29" s="118"/>
      <c r="K29" s="118"/>
      <c r="P29" s="1" t="s">
        <v>41</v>
      </c>
      <c r="Q29" s="30"/>
      <c r="S29" s="119"/>
      <c r="T29" s="119"/>
      <c r="U29" s="119"/>
      <c r="V29" s="119"/>
      <c r="W29" s="119"/>
      <c r="X29" s="119"/>
      <c r="Y29" s="119"/>
    </row>
    <row r="30" spans="2:17" s="110" customFormat="1" ht="17.25" customHeight="1">
      <c r="B30" s="1" t="s">
        <v>43</v>
      </c>
      <c r="P30" s="1" t="s">
        <v>43</v>
      </c>
      <c r="Q30" s="30"/>
    </row>
    <row r="31" spans="2:16" ht="17.25" customHeight="1">
      <c r="B31" s="112" t="s">
        <v>44</v>
      </c>
      <c r="P31" s="112" t="s">
        <v>44</v>
      </c>
    </row>
    <row r="32" spans="2:17" ht="13.5" customHeight="1">
      <c r="B32" s="112" t="s">
        <v>50</v>
      </c>
      <c r="C32" s="1" t="s">
        <v>51</v>
      </c>
      <c r="P32" s="1" t="s">
        <v>50</v>
      </c>
      <c r="Q32" s="1" t="s">
        <v>51</v>
      </c>
    </row>
    <row r="33" ht="13.5" customHeight="1">
      <c r="B33" s="1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25">
    <mergeCell ref="V7:W7"/>
    <mergeCell ref="D7:E7"/>
    <mergeCell ref="H7:I7"/>
    <mergeCell ref="J7:K7"/>
    <mergeCell ref="L7:M7"/>
    <mergeCell ref="J6:M6"/>
    <mergeCell ref="R7:S7"/>
    <mergeCell ref="Y6:AC6"/>
    <mergeCell ref="X7:Y7"/>
    <mergeCell ref="Z7:Z8"/>
    <mergeCell ref="AA7:AC7"/>
    <mergeCell ref="B9:C9"/>
    <mergeCell ref="P9:Q9"/>
    <mergeCell ref="B8:C8"/>
    <mergeCell ref="P8:Q8"/>
    <mergeCell ref="T7:U7"/>
    <mergeCell ref="F7:G7"/>
    <mergeCell ref="J5:M5"/>
    <mergeCell ref="B1:M1"/>
    <mergeCell ref="P1:AC1"/>
    <mergeCell ref="B2:M2"/>
    <mergeCell ref="P2:AC2"/>
    <mergeCell ref="B4:C4"/>
    <mergeCell ref="P4:Q4"/>
    <mergeCell ref="Z5:AC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0" r:id="rId2"/>
  <colBreaks count="1" manualBreakCount="1">
    <brk id="14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　</cp:lastModifiedBy>
  <cp:lastPrinted>2018-03-08T02:23:07Z</cp:lastPrinted>
  <dcterms:created xsi:type="dcterms:W3CDTF">2005-03-28T06:06:43Z</dcterms:created>
  <dcterms:modified xsi:type="dcterms:W3CDTF">2018-03-08T02:23:13Z</dcterms:modified>
  <cp:category/>
  <cp:version/>
  <cp:contentType/>
  <cp:contentStatus/>
</cp:coreProperties>
</file>