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65521" windowWidth="14220" windowHeight="12780" tabRatio="241" activeTab="0"/>
  </bookViews>
  <sheets>
    <sheet name="２０１３" sheetId="1" r:id="rId1"/>
  </sheets>
  <definedNames>
    <definedName name="_xlnm.Print_Area" localSheetId="0">'２０１３'!$B$2:$L$45</definedName>
  </definedNames>
  <calcPr fullCalcOnLoad="1"/>
</workbook>
</file>

<file path=xl/sharedStrings.xml><?xml version="1.0" encoding="utf-8"?>
<sst xmlns="http://schemas.openxmlformats.org/spreadsheetml/2006/main" count="69" uniqueCount="59">
  <si>
    <t>Shipment</t>
  </si>
  <si>
    <t>Total</t>
  </si>
  <si>
    <t>Production</t>
  </si>
  <si>
    <t>Quantity</t>
  </si>
  <si>
    <t>Value</t>
  </si>
  <si>
    <t>Total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</si>
  <si>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</si>
  <si>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</si>
  <si>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</si>
  <si>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</si>
  <si>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</si>
  <si>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</si>
  <si>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Domestic 322,165</t>
  </si>
  <si>
    <t xml:space="preserve"> Export 155,668</t>
  </si>
  <si>
    <t>２０１３ year</t>
  </si>
  <si>
    <t xml:space="preserve"> Domestic 399,630</t>
  </si>
  <si>
    <t xml:space="preserve"> Export 158,837</t>
  </si>
  <si>
    <t xml:space="preserve"> Domestic 345,050</t>
  </si>
  <si>
    <t>Domestic  117.1</t>
  </si>
  <si>
    <t xml:space="preserve"> Export  103.5</t>
  </si>
  <si>
    <t>Domestic   116.5</t>
  </si>
  <si>
    <t>Export  103.7</t>
  </si>
  <si>
    <t xml:space="preserve"> Export  157,993</t>
  </si>
  <si>
    <t xml:space="preserve"> Domestic 363,467</t>
  </si>
  <si>
    <t>Domestic  116.9</t>
  </si>
  <si>
    <t xml:space="preserve"> Export  102.3</t>
  </si>
  <si>
    <t>Domestic  116.8</t>
  </si>
  <si>
    <t>Export  102.3</t>
  </si>
  <si>
    <t>　Tractor</t>
  </si>
  <si>
    <t xml:space="preserve">① under 20ｐｓ </t>
  </si>
  <si>
    <t>② 20 ～ 30ｐｓ</t>
  </si>
  <si>
    <t>③ 30 ～ 50ｐｓ</t>
  </si>
  <si>
    <t xml:space="preserve">④ over 50ｐｓ </t>
  </si>
  <si>
    <t>　Walking type tractor</t>
  </si>
  <si>
    <t>① mini tiller type</t>
  </si>
  <si>
    <t>② rotary power tiller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</si>
  <si>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</si>
  <si>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① walking type</t>
  </si>
  <si>
    <t>② riding type</t>
  </si>
  <si>
    <t>　Sprayers</t>
  </si>
  <si>
    <t>　　① power sprayer</t>
  </si>
  <si>
    <t>　　② power  duster</t>
  </si>
  <si>
    <t>　　③ running  type</t>
  </si>
  <si>
    <t>　Brush cutter</t>
  </si>
  <si>
    <t>　　① head feed type</t>
  </si>
  <si>
    <t xml:space="preserve">　　② other   type   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</si>
  <si>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</si>
  <si>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</si>
  <si>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</si>
  <si>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</si>
  <si>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</si>
  <si>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</si>
  <si>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</si>
  <si>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</si>
  <si>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</si>
  <si>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t>Farm implement(year total)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</si>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</sst>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i/>
      <sz val="11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9" fillId="0" borderId="30" xfId="0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/>
    </xf>
    <xf numFmtId="0" fontId="9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1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5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3" fillId="0" borderId="37" xfId="0" applyNumberFormat="1" applyFont="1" applyFill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9" fillId="0" borderId="34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30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41" xfId="0" applyFont="1" applyBorder="1" applyAlignment="1">
      <alignment horizontal="right"/>
    </xf>
    <xf numFmtId="0" fontId="27" fillId="0" borderId="42" xfId="0" applyFont="1" applyBorder="1" applyAlignment="1">
      <alignment horizontal="right"/>
    </xf>
    <xf numFmtId="0" fontId="27" fillId="0" borderId="43" xfId="0" applyFont="1" applyBorder="1" applyAlignment="1">
      <alignment horizontal="right"/>
    </xf>
    <xf numFmtId="38" fontId="27" fillId="0" borderId="21" xfId="49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27" fillId="0" borderId="20" xfId="0" applyFont="1" applyBorder="1" applyAlignment="1">
      <alignment horizontal="right"/>
    </xf>
    <xf numFmtId="0" fontId="25" fillId="0" borderId="0" xfId="0" applyFont="1" applyAlignment="1">
      <alignment/>
    </xf>
    <xf numFmtId="186" fontId="28" fillId="0" borderId="10" xfId="0" applyNumberFormat="1" applyFont="1" applyFill="1" applyBorder="1" applyAlignment="1">
      <alignment horizontal="right" vertical="center"/>
    </xf>
    <xf numFmtId="186" fontId="28" fillId="0" borderId="44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 quotePrefix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3" fontId="13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 quotePrefix="1">
      <alignment horizontal="right" vertical="center"/>
    </xf>
    <xf numFmtId="38" fontId="30" fillId="0" borderId="26" xfId="49" applyFont="1" applyFill="1" applyBorder="1" applyAlignment="1">
      <alignment horizontal="right" vertical="center"/>
    </xf>
    <xf numFmtId="0" fontId="32" fillId="0" borderId="35" xfId="0" applyFont="1" applyFill="1" applyBorder="1" applyAlignment="1" quotePrefix="1">
      <alignment horizontal="right" vertical="center"/>
    </xf>
    <xf numFmtId="38" fontId="30" fillId="0" borderId="24" xfId="49" applyFont="1" applyFill="1" applyBorder="1" applyAlignment="1">
      <alignment horizontal="right" vertical="center"/>
    </xf>
    <xf numFmtId="0" fontId="33" fillId="0" borderId="48" xfId="0" applyFont="1" applyBorder="1" applyAlignment="1">
      <alignment horizontal="right" vertical="center"/>
    </xf>
    <xf numFmtId="0" fontId="34" fillId="0" borderId="10" xfId="0" applyFont="1" applyFill="1" applyBorder="1" applyAlignment="1" quotePrefix="1">
      <alignment horizontal="right" vertical="center"/>
    </xf>
    <xf numFmtId="38" fontId="33" fillId="0" borderId="26" xfId="49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33" fillId="33" borderId="48" xfId="0" applyFont="1" applyFill="1" applyBorder="1" applyAlignment="1">
      <alignment horizontal="distributed" vertical="center"/>
    </xf>
    <xf numFmtId="0" fontId="33" fillId="33" borderId="10" xfId="0" applyFont="1" applyFill="1" applyBorder="1" applyAlignment="1">
      <alignment horizontal="right" vertical="center"/>
    </xf>
    <xf numFmtId="0" fontId="33" fillId="33" borderId="26" xfId="0" applyFont="1" applyFill="1" applyBorder="1" applyAlignment="1">
      <alignment horizontal="right" vertical="center"/>
    </xf>
    <xf numFmtId="0" fontId="33" fillId="0" borderId="31" xfId="0" applyFont="1" applyBorder="1" applyAlignment="1">
      <alignment horizontal="right" vertical="center"/>
    </xf>
    <xf numFmtId="0" fontId="34" fillId="0" borderId="11" xfId="0" applyFont="1" applyFill="1" applyBorder="1" applyAlignment="1" quotePrefix="1">
      <alignment horizontal="right" vertical="center"/>
    </xf>
    <xf numFmtId="0" fontId="33" fillId="33" borderId="31" xfId="0" applyFont="1" applyFill="1" applyBorder="1" applyAlignment="1">
      <alignment horizontal="distributed" vertical="center"/>
    </xf>
    <xf numFmtId="0" fontId="33" fillId="33" borderId="11" xfId="0" applyFont="1" applyFill="1" applyBorder="1" applyAlignment="1">
      <alignment horizontal="right" vertical="center"/>
    </xf>
    <xf numFmtId="3" fontId="35" fillId="0" borderId="10" xfId="0" applyNumberFormat="1" applyFont="1" applyFill="1" applyBorder="1" applyAlignment="1">
      <alignment horizontal="right" vertical="center"/>
    </xf>
    <xf numFmtId="3" fontId="35" fillId="0" borderId="28" xfId="0" applyNumberFormat="1" applyFont="1" applyFill="1" applyBorder="1" applyAlignment="1">
      <alignment horizontal="right" vertical="center"/>
    </xf>
    <xf numFmtId="186" fontId="35" fillId="0" borderId="49" xfId="0" applyNumberFormat="1" applyFont="1" applyFill="1" applyBorder="1" applyAlignment="1">
      <alignment horizontal="right" vertical="center"/>
    </xf>
    <xf numFmtId="186" fontId="35" fillId="0" borderId="28" xfId="0" applyNumberFormat="1" applyFont="1" applyFill="1" applyBorder="1" applyAlignment="1" quotePrefix="1">
      <alignment horizontal="right" vertical="center"/>
    </xf>
    <xf numFmtId="186" fontId="35" fillId="0" borderId="50" xfId="0" applyNumberFormat="1" applyFont="1" applyFill="1" applyBorder="1" applyAlignment="1">
      <alignment horizontal="right" vertical="center"/>
    </xf>
    <xf numFmtId="38" fontId="35" fillId="0" borderId="0" xfId="49" applyFont="1" applyBorder="1" applyAlignment="1">
      <alignment horizontal="right"/>
    </xf>
    <xf numFmtId="185" fontId="35" fillId="0" borderId="28" xfId="49" applyNumberFormat="1" applyFont="1" applyBorder="1" applyAlignment="1">
      <alignment horizontal="right"/>
    </xf>
    <xf numFmtId="186" fontId="35" fillId="0" borderId="28" xfId="49" applyNumberFormat="1" applyFont="1" applyFill="1" applyBorder="1" applyAlignment="1" quotePrefix="1">
      <alignment horizontal="right" vertical="center"/>
    </xf>
    <xf numFmtId="0" fontId="34" fillId="0" borderId="28" xfId="0" applyNumberFormat="1" applyFont="1" applyFill="1" applyBorder="1" applyAlignment="1" quotePrefix="1">
      <alignment horizontal="right" vertical="center"/>
    </xf>
    <xf numFmtId="186" fontId="34" fillId="0" borderId="28" xfId="0" applyNumberFormat="1" applyFont="1" applyFill="1" applyBorder="1" applyAlignment="1" quotePrefix="1">
      <alignment horizontal="right" vertical="center"/>
    </xf>
    <xf numFmtId="3" fontId="35" fillId="0" borderId="11" xfId="0" applyNumberFormat="1" applyFont="1" applyFill="1" applyBorder="1" applyAlignment="1">
      <alignment horizontal="right" vertical="center"/>
    </xf>
    <xf numFmtId="0" fontId="34" fillId="0" borderId="51" xfId="0" applyNumberFormat="1" applyFont="1" applyFill="1" applyBorder="1" applyAlignment="1" quotePrefix="1">
      <alignment horizontal="right" vertical="center"/>
    </xf>
    <xf numFmtId="186" fontId="35" fillId="0" borderId="52" xfId="0" applyNumberFormat="1" applyFont="1" applyFill="1" applyBorder="1" applyAlignment="1">
      <alignment horizontal="right" vertical="center"/>
    </xf>
    <xf numFmtId="186" fontId="35" fillId="0" borderId="53" xfId="0" applyNumberFormat="1" applyFont="1" applyFill="1" applyBorder="1" applyAlignment="1">
      <alignment horizontal="right" vertical="center"/>
    </xf>
    <xf numFmtId="38" fontId="35" fillId="0" borderId="54" xfId="49" applyFont="1" applyBorder="1" applyAlignment="1">
      <alignment horizontal="right"/>
    </xf>
    <xf numFmtId="185" fontId="35" fillId="0" borderId="51" xfId="49" applyNumberFormat="1" applyFont="1" applyBorder="1" applyAlignment="1">
      <alignment horizontal="right"/>
    </xf>
    <xf numFmtId="186" fontId="35" fillId="0" borderId="28" xfId="0" applyNumberFormat="1" applyFont="1" applyFill="1" applyBorder="1" applyAlignment="1">
      <alignment horizontal="right" vertical="center"/>
    </xf>
    <xf numFmtId="3" fontId="35" fillId="0" borderId="51" xfId="0" applyNumberFormat="1" applyFont="1" applyFill="1" applyBorder="1" applyAlignment="1">
      <alignment horizontal="right" vertical="center"/>
    </xf>
    <xf numFmtId="186" fontId="35" fillId="0" borderId="51" xfId="0" applyNumberFormat="1" applyFont="1" applyFill="1" applyBorder="1" applyAlignment="1">
      <alignment horizontal="right" vertical="center"/>
    </xf>
    <xf numFmtId="38" fontId="35" fillId="33" borderId="11" xfId="49" applyFont="1" applyFill="1" applyBorder="1" applyAlignment="1">
      <alignment horizontal="right"/>
    </xf>
    <xf numFmtId="3" fontId="35" fillId="0" borderId="49" xfId="0" applyNumberFormat="1" applyFont="1" applyFill="1" applyBorder="1" applyAlignment="1">
      <alignment horizontal="right" vertical="center"/>
    </xf>
    <xf numFmtId="3" fontId="35" fillId="0" borderId="27" xfId="0" applyNumberFormat="1" applyFont="1" applyFill="1" applyBorder="1" applyAlignment="1">
      <alignment horizontal="right" vertical="center"/>
    </xf>
    <xf numFmtId="38" fontId="35" fillId="33" borderId="10" xfId="49" applyFont="1" applyFill="1" applyBorder="1" applyAlignment="1">
      <alignment horizontal="right"/>
    </xf>
    <xf numFmtId="3" fontId="35" fillId="0" borderId="52" xfId="0" applyNumberFormat="1" applyFont="1" applyFill="1" applyBorder="1" applyAlignment="1">
      <alignment horizontal="right" vertical="center"/>
    </xf>
    <xf numFmtId="3" fontId="35" fillId="0" borderId="5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19" fillId="0" borderId="34" xfId="0" applyFont="1" applyBorder="1" applyAlignment="1">
      <alignment horizontal="distributed" vertical="center"/>
    </xf>
    <xf numFmtId="0" fontId="19" fillId="0" borderId="35" xfId="0" applyFont="1" applyBorder="1" applyAlignment="1">
      <alignment horizontal="distributed" vertical="center"/>
    </xf>
    <xf numFmtId="0" fontId="19" fillId="0" borderId="57" xfId="0" applyFont="1" applyBorder="1" applyAlignment="1">
      <alignment horizontal="distributed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0" borderId="10" xfId="0" applyFont="1" applyBorder="1" applyAlignment="1">
      <alignment horizontal="distributed" vertical="center"/>
    </xf>
    <xf numFmtId="0" fontId="31" fillId="0" borderId="30" xfId="0" applyFont="1" applyBorder="1" applyAlignment="1">
      <alignment vertical="center"/>
    </xf>
    <xf numFmtId="0" fontId="30" fillId="0" borderId="44" xfId="0" applyFont="1" applyBorder="1" applyAlignment="1">
      <alignment horizontal="distributed" vertical="center"/>
    </xf>
    <xf numFmtId="0" fontId="31" fillId="0" borderId="39" xfId="0" applyFont="1" applyBorder="1" applyAlignment="1">
      <alignment vertical="center"/>
    </xf>
    <xf numFmtId="38" fontId="30" fillId="0" borderId="44" xfId="49" applyFont="1" applyFill="1" applyBorder="1" applyAlignment="1">
      <alignment horizontal="right" vertical="center"/>
    </xf>
    <xf numFmtId="0" fontId="31" fillId="0" borderId="39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2" fillId="0" borderId="60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38" fontId="30" fillId="33" borderId="10" xfId="49" applyFont="1" applyFill="1" applyBorder="1" applyAlignment="1">
      <alignment horizontal="distributed" vertical="center"/>
    </xf>
    <xf numFmtId="0" fontId="30" fillId="33" borderId="4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8.00390625" style="2" customWidth="1"/>
    <col min="7" max="7" width="10.625" style="2" customWidth="1"/>
    <col min="8" max="8" width="12.625" style="2" customWidth="1"/>
    <col min="9" max="10" width="7.6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>
      <c r="A2" s="2"/>
      <c r="B2" s="112"/>
      <c r="C2" s="93"/>
      <c r="D2" s="104"/>
      <c r="E2" s="91"/>
      <c r="F2" s="105" t="s">
        <v>9</v>
      </c>
      <c r="G2" s="92"/>
      <c r="H2" s="90"/>
      <c r="I2" s="90"/>
      <c r="J2" s="86"/>
      <c r="K2" s="87"/>
      <c r="L2" s="87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12"/>
    </row>
    <row r="4" spans="1:20" s="6" customFormat="1" ht="19.5" customHeight="1">
      <c r="A4" s="95"/>
      <c r="B4" s="75"/>
      <c r="C4" s="88"/>
      <c r="D4" s="88"/>
      <c r="E4" s="88"/>
      <c r="F4" s="89"/>
      <c r="G4" s="133" t="s">
        <v>11</v>
      </c>
      <c r="I4" s="132"/>
      <c r="J4" s="132"/>
      <c r="K4" s="132"/>
      <c r="M4" s="112"/>
      <c r="Q4" s="202"/>
      <c r="R4" s="202"/>
      <c r="S4" s="203"/>
      <c r="T4" s="202"/>
    </row>
    <row r="5" spans="1:13" ht="16.5" customHeight="1">
      <c r="A5" s="6"/>
      <c r="B5" s="76"/>
      <c r="C5" s="204" t="s">
        <v>14</v>
      </c>
      <c r="D5" s="205"/>
      <c r="E5" s="205"/>
      <c r="F5" s="205"/>
      <c r="G5" s="205"/>
      <c r="H5" s="205"/>
      <c r="I5" s="205"/>
      <c r="J5" s="205"/>
      <c r="K5" s="205"/>
      <c r="L5" s="206"/>
      <c r="M5" s="112"/>
    </row>
    <row r="6" spans="2:12" ht="15" customHeight="1">
      <c r="B6" s="77" t="s">
        <v>6</v>
      </c>
      <c r="C6" s="207" t="s">
        <v>2</v>
      </c>
      <c r="D6" s="208"/>
      <c r="E6" s="96" t="s">
        <v>10</v>
      </c>
      <c r="F6" s="97"/>
      <c r="G6" s="207" t="s">
        <v>0</v>
      </c>
      <c r="H6" s="208"/>
      <c r="I6" s="96" t="s">
        <v>10</v>
      </c>
      <c r="J6" s="98"/>
      <c r="K6" s="192" t="s">
        <v>7</v>
      </c>
      <c r="L6" s="193"/>
    </row>
    <row r="7" spans="2:12" ht="15" customHeight="1">
      <c r="B7" s="78"/>
      <c r="C7" s="99" t="s">
        <v>3</v>
      </c>
      <c r="D7" s="100" t="s">
        <v>4</v>
      </c>
      <c r="E7" s="101" t="s">
        <v>3</v>
      </c>
      <c r="F7" s="102" t="s">
        <v>4</v>
      </c>
      <c r="G7" s="99" t="s">
        <v>3</v>
      </c>
      <c r="H7" s="100" t="s">
        <v>4</v>
      </c>
      <c r="I7" s="101" t="s">
        <v>3</v>
      </c>
      <c r="J7" s="102" t="s">
        <v>4</v>
      </c>
      <c r="K7" s="101" t="s">
        <v>3</v>
      </c>
      <c r="L7" s="103" t="s">
        <v>10</v>
      </c>
    </row>
    <row r="8" spans="2:12" ht="16.5" customHeight="1">
      <c r="B8" s="94" t="s">
        <v>5</v>
      </c>
      <c r="C8" s="115"/>
      <c r="D8" s="116">
        <f>SUM(D12,D44:D45)</f>
        <v>519134.85699999996</v>
      </c>
      <c r="E8" s="115"/>
      <c r="F8" s="117">
        <v>112.1</v>
      </c>
      <c r="G8" s="118"/>
      <c r="H8" s="119">
        <f>SUM(H12,H44:H45)</f>
        <v>558467.17</v>
      </c>
      <c r="I8" s="115"/>
      <c r="J8" s="117">
        <v>112.9</v>
      </c>
      <c r="K8" s="79"/>
      <c r="L8" s="80"/>
    </row>
    <row r="9" spans="2:12" ht="9.75" customHeight="1">
      <c r="B9" s="194" t="s">
        <v>8</v>
      </c>
      <c r="C9" s="196" t="s">
        <v>23</v>
      </c>
      <c r="D9" s="197"/>
      <c r="E9" s="140"/>
      <c r="F9" s="141" t="s">
        <v>24</v>
      </c>
      <c r="G9" s="209" t="s">
        <v>15</v>
      </c>
      <c r="H9" s="197"/>
      <c r="I9" s="140"/>
      <c r="J9" s="141" t="s">
        <v>18</v>
      </c>
      <c r="K9" s="113"/>
      <c r="L9" s="81"/>
    </row>
    <row r="10" spans="2:12" ht="9.75" customHeight="1">
      <c r="B10" s="195"/>
      <c r="C10" s="198" t="s">
        <v>13</v>
      </c>
      <c r="D10" s="199"/>
      <c r="E10" s="200" t="s">
        <v>25</v>
      </c>
      <c r="F10" s="201"/>
      <c r="G10" s="210" t="s">
        <v>16</v>
      </c>
      <c r="H10" s="199"/>
      <c r="I10" s="142"/>
      <c r="J10" s="143" t="s">
        <v>19</v>
      </c>
      <c r="K10" s="114"/>
      <c r="L10" s="82"/>
    </row>
    <row r="11" spans="2:12" ht="7.5" customHeight="1">
      <c r="B11" s="67"/>
      <c r="C11" s="68"/>
      <c r="D11" s="69"/>
      <c r="E11" s="68"/>
      <c r="F11" s="137"/>
      <c r="G11" s="71"/>
      <c r="H11" s="138"/>
      <c r="I11" s="139"/>
      <c r="J11" s="139"/>
      <c r="K11" s="70"/>
      <c r="L11" s="72"/>
    </row>
    <row r="12" spans="2:12" ht="15" customHeight="1">
      <c r="B12" s="189" t="s">
        <v>1</v>
      </c>
      <c r="C12" s="36"/>
      <c r="D12" s="65">
        <f>SUM(D15,D20,D23,D26,D30:D31,D34:D42)</f>
        <v>477832.718</v>
      </c>
      <c r="E12" s="36"/>
      <c r="F12" s="66">
        <v>111.6</v>
      </c>
      <c r="G12" s="64"/>
      <c r="H12" s="83">
        <f>SUM(H15,H20,H23,H26,H30:H31,H34:H42)</f>
        <v>503042.859</v>
      </c>
      <c r="I12" s="84"/>
      <c r="J12" s="85">
        <v>112.1</v>
      </c>
      <c r="K12" s="52"/>
      <c r="L12" s="50"/>
    </row>
    <row r="13" spans="2:12" ht="9.75" customHeight="1">
      <c r="B13" s="190"/>
      <c r="C13" s="36"/>
      <c r="D13" s="144" t="s">
        <v>12</v>
      </c>
      <c r="E13" s="145"/>
      <c r="F13" s="146" t="s">
        <v>26</v>
      </c>
      <c r="G13" s="147"/>
      <c r="H13" s="148" t="s">
        <v>17</v>
      </c>
      <c r="I13" s="149"/>
      <c r="J13" s="150" t="s">
        <v>20</v>
      </c>
      <c r="K13" s="134"/>
      <c r="L13" s="50"/>
    </row>
    <row r="14" spans="2:12" ht="9.75" customHeight="1">
      <c r="B14" s="191"/>
      <c r="C14" s="38"/>
      <c r="D14" s="151" t="s">
        <v>13</v>
      </c>
      <c r="E14" s="152"/>
      <c r="F14" s="146" t="s">
        <v>27</v>
      </c>
      <c r="G14" s="147"/>
      <c r="H14" s="153" t="s">
        <v>22</v>
      </c>
      <c r="I14" s="154"/>
      <c r="J14" s="150" t="s">
        <v>21</v>
      </c>
      <c r="K14" s="135"/>
      <c r="L14" s="51"/>
    </row>
    <row r="15" spans="2:12" s="1" customFormat="1" ht="14.25" customHeight="1">
      <c r="B15" s="182" t="s">
        <v>28</v>
      </c>
      <c r="C15" s="34">
        <v>152962</v>
      </c>
      <c r="D15" s="12">
        <v>256508.532</v>
      </c>
      <c r="E15" s="22">
        <v>100.8</v>
      </c>
      <c r="F15" s="17">
        <v>114.4</v>
      </c>
      <c r="G15" s="34">
        <v>153991</v>
      </c>
      <c r="H15" s="12">
        <v>264046.357</v>
      </c>
      <c r="I15" s="19">
        <v>102.2</v>
      </c>
      <c r="J15" s="17">
        <v>113.1</v>
      </c>
      <c r="K15" s="49">
        <v>10837</v>
      </c>
      <c r="L15" s="42">
        <v>81.5</v>
      </c>
    </row>
    <row r="16" spans="2:12" s="10" customFormat="1" ht="15" customHeight="1">
      <c r="B16" s="7" t="s">
        <v>29</v>
      </c>
      <c r="C16" s="155">
        <v>11601</v>
      </c>
      <c r="D16" s="156">
        <v>9673.224</v>
      </c>
      <c r="E16" s="157">
        <v>58.390376484799674</v>
      </c>
      <c r="F16" s="158">
        <v>64.62756596829801</v>
      </c>
      <c r="G16" s="155">
        <v>12664</v>
      </c>
      <c r="H16" s="156">
        <v>11690.367</v>
      </c>
      <c r="I16" s="159">
        <v>67.07271860600603</v>
      </c>
      <c r="J16" s="158">
        <v>77.07626658241509</v>
      </c>
      <c r="K16" s="160">
        <v>1225</v>
      </c>
      <c r="L16" s="161">
        <v>51.4</v>
      </c>
    </row>
    <row r="17" spans="2:12" s="10" customFormat="1" ht="15" customHeight="1">
      <c r="B17" s="7" t="s">
        <v>30</v>
      </c>
      <c r="C17" s="155">
        <v>46113</v>
      </c>
      <c r="D17" s="156">
        <v>51188.144</v>
      </c>
      <c r="E17" s="157">
        <v>95.61458074147798</v>
      </c>
      <c r="F17" s="162">
        <v>103.47328486306414</v>
      </c>
      <c r="G17" s="155">
        <v>47495</v>
      </c>
      <c r="H17" s="156">
        <v>56073.824</v>
      </c>
      <c r="I17" s="159">
        <v>99.40143571712605</v>
      </c>
      <c r="J17" s="162">
        <v>105.13181312261908</v>
      </c>
      <c r="K17" s="160">
        <v>3531</v>
      </c>
      <c r="L17" s="161">
        <v>62.3</v>
      </c>
    </row>
    <row r="18" spans="2:12" s="10" customFormat="1" ht="15" customHeight="1">
      <c r="B18" s="7" t="s">
        <v>31</v>
      </c>
      <c r="C18" s="155">
        <v>44485</v>
      </c>
      <c r="D18" s="156">
        <v>64367.947</v>
      </c>
      <c r="E18" s="157">
        <v>113.5</v>
      </c>
      <c r="F18" s="158">
        <v>120.5</v>
      </c>
      <c r="G18" s="155">
        <v>44269</v>
      </c>
      <c r="H18" s="156">
        <v>68762.889</v>
      </c>
      <c r="I18" s="159">
        <v>111.3</v>
      </c>
      <c r="J18" s="158">
        <v>118.6</v>
      </c>
      <c r="K18" s="160">
        <v>2808</v>
      </c>
      <c r="L18" s="161">
        <v>95.2</v>
      </c>
    </row>
    <row r="19" spans="2:12" s="10" customFormat="1" ht="15" customHeight="1">
      <c r="B19" s="7" t="s">
        <v>32</v>
      </c>
      <c r="C19" s="155">
        <v>50763</v>
      </c>
      <c r="D19" s="156">
        <v>131279.217</v>
      </c>
      <c r="E19" s="157">
        <v>114.14084633718576</v>
      </c>
      <c r="F19" s="158">
        <v>123.3584417683651</v>
      </c>
      <c r="G19" s="155">
        <v>49563</v>
      </c>
      <c r="H19" s="156">
        <v>127519.277</v>
      </c>
      <c r="I19" s="159">
        <v>111.94353472614343</v>
      </c>
      <c r="J19" s="158">
        <v>119.28866006307143</v>
      </c>
      <c r="K19" s="160">
        <v>3273</v>
      </c>
      <c r="L19" s="161">
        <v>142.4</v>
      </c>
    </row>
    <row r="20" spans="2:12" s="1" customFormat="1" ht="15" customHeight="1">
      <c r="B20" s="182" t="s">
        <v>33</v>
      </c>
      <c r="C20" s="34">
        <v>145799</v>
      </c>
      <c r="D20" s="12">
        <v>18485.225</v>
      </c>
      <c r="E20" s="22">
        <v>88.7946260003167</v>
      </c>
      <c r="F20" s="17">
        <v>88.5</v>
      </c>
      <c r="G20" s="34">
        <v>143859</v>
      </c>
      <c r="H20" s="12">
        <v>18842.165999999997</v>
      </c>
      <c r="I20" s="19">
        <v>88.94240280937778</v>
      </c>
      <c r="J20" s="17">
        <v>92.3</v>
      </c>
      <c r="K20" s="39">
        <v>41589</v>
      </c>
      <c r="L20" s="40">
        <v>106.9</v>
      </c>
    </row>
    <row r="21" spans="2:12" s="10" customFormat="1" ht="15" customHeight="1">
      <c r="B21" s="7" t="s">
        <v>34</v>
      </c>
      <c r="C21" s="155">
        <v>141209</v>
      </c>
      <c r="D21" s="163"/>
      <c r="E21" s="157">
        <v>88.89847207620103</v>
      </c>
      <c r="F21" s="164"/>
      <c r="G21" s="155">
        <v>139040</v>
      </c>
      <c r="H21" s="163"/>
      <c r="I21" s="159">
        <v>89.29993577392422</v>
      </c>
      <c r="J21" s="164"/>
      <c r="K21" s="160">
        <v>40659</v>
      </c>
      <c r="L21" s="161">
        <v>107.1</v>
      </c>
    </row>
    <row r="22" spans="2:12" s="10" customFormat="1" ht="15" customHeight="1">
      <c r="B22" s="8" t="s">
        <v>35</v>
      </c>
      <c r="C22" s="165">
        <v>4590</v>
      </c>
      <c r="D22" s="166"/>
      <c r="E22" s="167">
        <v>85.71428571428572</v>
      </c>
      <c r="F22" s="164"/>
      <c r="G22" s="165">
        <v>4819</v>
      </c>
      <c r="H22" s="166"/>
      <c r="I22" s="168">
        <v>79.73196558570483</v>
      </c>
      <c r="J22" s="164"/>
      <c r="K22" s="169">
        <v>930</v>
      </c>
      <c r="L22" s="170">
        <v>98.8</v>
      </c>
    </row>
    <row r="23" spans="2:12" s="1" customFormat="1" ht="15" customHeight="1">
      <c r="B23" s="182" t="s">
        <v>36</v>
      </c>
      <c r="C23" s="34">
        <v>33633</v>
      </c>
      <c r="D23" s="12">
        <v>40457.861</v>
      </c>
      <c r="E23" s="22">
        <v>100.4</v>
      </c>
      <c r="F23" s="17">
        <v>107.1</v>
      </c>
      <c r="G23" s="34">
        <v>33181</v>
      </c>
      <c r="H23" s="12">
        <v>42345.29</v>
      </c>
      <c r="I23" s="19">
        <v>96.9</v>
      </c>
      <c r="J23" s="17">
        <v>105.7</v>
      </c>
      <c r="K23" s="39">
        <v>7812</v>
      </c>
      <c r="L23" s="40">
        <v>105.7</v>
      </c>
    </row>
    <row r="24" spans="2:12" s="10" customFormat="1" ht="15" customHeight="1">
      <c r="B24" s="7" t="s">
        <v>37</v>
      </c>
      <c r="C24" s="155">
        <v>1070</v>
      </c>
      <c r="D24" s="156">
        <v>295.163</v>
      </c>
      <c r="E24" s="157">
        <v>73.6</v>
      </c>
      <c r="F24" s="158">
        <v>84</v>
      </c>
      <c r="G24" s="155">
        <v>1096</v>
      </c>
      <c r="H24" s="156">
        <v>306.708</v>
      </c>
      <c r="I24" s="159">
        <v>71.4</v>
      </c>
      <c r="J24" s="158">
        <v>78.5</v>
      </c>
      <c r="K24" s="160">
        <v>1056</v>
      </c>
      <c r="L24" s="161">
        <v>97.5</v>
      </c>
    </row>
    <row r="25" spans="2:12" s="10" customFormat="1" ht="15" customHeight="1">
      <c r="B25" s="7" t="s">
        <v>38</v>
      </c>
      <c r="C25" s="155">
        <v>32563</v>
      </c>
      <c r="D25" s="156">
        <v>40162.698</v>
      </c>
      <c r="E25" s="157">
        <v>101.7</v>
      </c>
      <c r="F25" s="158">
        <v>107.3</v>
      </c>
      <c r="G25" s="155">
        <v>32085</v>
      </c>
      <c r="H25" s="156">
        <v>42038.582</v>
      </c>
      <c r="I25" s="159">
        <v>98.1</v>
      </c>
      <c r="J25" s="158">
        <v>106</v>
      </c>
      <c r="K25" s="169">
        <v>6756</v>
      </c>
      <c r="L25" s="170">
        <v>107.1</v>
      </c>
    </row>
    <row r="26" spans="2:12" s="10" customFormat="1" ht="15" customHeight="1">
      <c r="B26" s="183" t="s">
        <v>39</v>
      </c>
      <c r="C26" s="34">
        <v>199372</v>
      </c>
      <c r="D26" s="12">
        <v>14003.314000000002</v>
      </c>
      <c r="E26" s="22">
        <v>113.82474009031897</v>
      </c>
      <c r="F26" s="32">
        <v>109.69431434600727</v>
      </c>
      <c r="G26" s="34">
        <v>184318</v>
      </c>
      <c r="H26" s="12">
        <v>17141.371</v>
      </c>
      <c r="I26" s="19">
        <v>104.38451431678145</v>
      </c>
      <c r="J26" s="32">
        <v>106.01345706600486</v>
      </c>
      <c r="K26" s="41">
        <v>48059</v>
      </c>
      <c r="L26" s="42">
        <v>116.7</v>
      </c>
    </row>
    <row r="27" spans="2:12" s="1" customFormat="1" ht="15" customHeight="1">
      <c r="B27" s="180" t="s">
        <v>40</v>
      </c>
      <c r="C27" s="155">
        <v>144128</v>
      </c>
      <c r="D27" s="156">
        <v>6784.789000000001</v>
      </c>
      <c r="E27" s="157">
        <v>113.06905992829628</v>
      </c>
      <c r="F27" s="171">
        <v>106.07434847062143</v>
      </c>
      <c r="G27" s="155">
        <v>136066</v>
      </c>
      <c r="H27" s="156">
        <v>8343.177</v>
      </c>
      <c r="I27" s="159">
        <v>105.05972373429694</v>
      </c>
      <c r="J27" s="171">
        <v>103.01795583521428</v>
      </c>
      <c r="K27" s="160">
        <v>38607</v>
      </c>
      <c r="L27" s="161">
        <v>128.1</v>
      </c>
    </row>
    <row r="28" spans="2:12" s="1" customFormat="1" ht="15" customHeight="1">
      <c r="B28" s="180" t="s">
        <v>41</v>
      </c>
      <c r="C28" s="155">
        <v>52124</v>
      </c>
      <c r="D28" s="156">
        <v>1657.08</v>
      </c>
      <c r="E28" s="157">
        <v>115.52304964539007</v>
      </c>
      <c r="F28" s="171">
        <v>111.9034691777214</v>
      </c>
      <c r="G28" s="155">
        <v>45139</v>
      </c>
      <c r="H28" s="156">
        <v>2141.168</v>
      </c>
      <c r="I28" s="159">
        <v>101.98138357959424</v>
      </c>
      <c r="J28" s="171">
        <v>103.04916902972937</v>
      </c>
      <c r="K28" s="160">
        <v>8281</v>
      </c>
      <c r="L28" s="161">
        <v>81.8</v>
      </c>
    </row>
    <row r="29" spans="2:12" s="1" customFormat="1" ht="15" customHeight="1">
      <c r="B29" s="181" t="s">
        <v>42</v>
      </c>
      <c r="C29" s="165">
        <v>3120</v>
      </c>
      <c r="D29" s="172">
        <v>5561.445000000001</v>
      </c>
      <c r="E29" s="167">
        <v>121.49532710280374</v>
      </c>
      <c r="F29" s="173">
        <v>113.76143429805647</v>
      </c>
      <c r="G29" s="165">
        <v>3113</v>
      </c>
      <c r="H29" s="172">
        <v>6657.026</v>
      </c>
      <c r="I29" s="168">
        <v>111.13887897179578</v>
      </c>
      <c r="J29" s="173">
        <v>111.089665714362</v>
      </c>
      <c r="K29" s="174">
        <v>1171</v>
      </c>
      <c r="L29" s="170">
        <v>128.7</v>
      </c>
    </row>
    <row r="30" spans="1:12" s="1" customFormat="1" ht="15" customHeight="1">
      <c r="A30" s="33"/>
      <c r="B30" s="184" t="s">
        <v>43</v>
      </c>
      <c r="C30" s="35">
        <v>1174835</v>
      </c>
      <c r="D30" s="29">
        <v>17370.982</v>
      </c>
      <c r="E30" s="23">
        <v>106.96206910993239</v>
      </c>
      <c r="F30" s="16">
        <v>100.17750658267997</v>
      </c>
      <c r="G30" s="13">
        <v>1136687</v>
      </c>
      <c r="H30" s="29">
        <v>21639.452</v>
      </c>
      <c r="I30" s="20">
        <v>100.22793364265296</v>
      </c>
      <c r="J30" s="16">
        <v>105.46974386823395</v>
      </c>
      <c r="K30" s="43">
        <v>326486</v>
      </c>
      <c r="L30" s="44">
        <v>122.3</v>
      </c>
    </row>
    <row r="31" spans="2:12" s="1" customFormat="1" ht="15" customHeight="1">
      <c r="B31" s="182" t="s">
        <v>58</v>
      </c>
      <c r="C31" s="9">
        <v>24403</v>
      </c>
      <c r="D31" s="11">
        <v>89107.019</v>
      </c>
      <c r="E31" s="22">
        <v>105.6</v>
      </c>
      <c r="F31" s="17">
        <v>118.1</v>
      </c>
      <c r="G31" s="9">
        <v>25581</v>
      </c>
      <c r="H31" s="12">
        <v>97248.424</v>
      </c>
      <c r="I31" s="19">
        <v>114.7</v>
      </c>
      <c r="J31" s="17">
        <v>124.7</v>
      </c>
      <c r="K31" s="45">
        <v>1939</v>
      </c>
      <c r="L31" s="40">
        <v>64.1</v>
      </c>
    </row>
    <row r="32" spans="2:12" s="1" customFormat="1" ht="15" customHeight="1">
      <c r="B32" s="180" t="s">
        <v>44</v>
      </c>
      <c r="C32" s="175">
        <v>23043</v>
      </c>
      <c r="D32" s="176">
        <v>80585.621</v>
      </c>
      <c r="E32" s="157">
        <v>104.5</v>
      </c>
      <c r="F32" s="171">
        <v>116.3</v>
      </c>
      <c r="G32" s="175">
        <v>24109</v>
      </c>
      <c r="H32" s="156">
        <v>87376.174</v>
      </c>
      <c r="I32" s="159">
        <v>112.7</v>
      </c>
      <c r="J32" s="171">
        <v>121.5</v>
      </c>
      <c r="K32" s="177">
        <v>1785</v>
      </c>
      <c r="L32" s="161">
        <v>64.8</v>
      </c>
    </row>
    <row r="33" spans="2:12" s="1" customFormat="1" ht="15" customHeight="1">
      <c r="B33" s="181" t="s">
        <v>45</v>
      </c>
      <c r="C33" s="178">
        <v>1360</v>
      </c>
      <c r="D33" s="179">
        <v>8521.398000000001</v>
      </c>
      <c r="E33" s="167">
        <v>129.5</v>
      </c>
      <c r="F33" s="173">
        <v>138.4</v>
      </c>
      <c r="G33" s="178">
        <v>1472</v>
      </c>
      <c r="H33" s="172">
        <v>9872.25</v>
      </c>
      <c r="I33" s="168">
        <v>159.7</v>
      </c>
      <c r="J33" s="173">
        <v>163.1</v>
      </c>
      <c r="K33" s="177">
        <v>154</v>
      </c>
      <c r="L33" s="161">
        <v>56.8</v>
      </c>
    </row>
    <row r="34" spans="2:12" s="1" customFormat="1" ht="15" customHeight="1">
      <c r="B34" s="185" t="s">
        <v>46</v>
      </c>
      <c r="C34" s="14">
        <v>2141</v>
      </c>
      <c r="D34" s="25">
        <v>647.857</v>
      </c>
      <c r="E34" s="23">
        <v>76.7</v>
      </c>
      <c r="F34" s="16">
        <v>76.8</v>
      </c>
      <c r="G34" s="14">
        <v>2277</v>
      </c>
      <c r="H34" s="30">
        <v>737.083</v>
      </c>
      <c r="I34" s="20">
        <v>93.5</v>
      </c>
      <c r="J34" s="16">
        <v>93.2</v>
      </c>
      <c r="K34" s="43">
        <v>409</v>
      </c>
      <c r="L34" s="44">
        <v>75</v>
      </c>
    </row>
    <row r="35" spans="2:12" s="1" customFormat="1" ht="15" customHeight="1">
      <c r="B35" s="185" t="s">
        <v>47</v>
      </c>
      <c r="C35" s="14">
        <v>901</v>
      </c>
      <c r="D35" s="25">
        <v>333.278</v>
      </c>
      <c r="E35" s="23">
        <v>86.4</v>
      </c>
      <c r="F35" s="16">
        <v>79.2</v>
      </c>
      <c r="G35" s="14">
        <v>1092</v>
      </c>
      <c r="H35" s="30">
        <v>489.583</v>
      </c>
      <c r="I35" s="20">
        <v>97.2</v>
      </c>
      <c r="J35" s="16">
        <v>93.1</v>
      </c>
      <c r="K35" s="43">
        <v>173</v>
      </c>
      <c r="L35" s="44">
        <v>47.5</v>
      </c>
    </row>
    <row r="36" spans="2:12" s="1" customFormat="1" ht="15" customHeight="1">
      <c r="B36" s="184" t="s">
        <v>48</v>
      </c>
      <c r="C36" s="14">
        <v>16800</v>
      </c>
      <c r="D36" s="25">
        <v>7453.112</v>
      </c>
      <c r="E36" s="23">
        <v>109.7</v>
      </c>
      <c r="F36" s="16">
        <v>113.5</v>
      </c>
      <c r="G36" s="14">
        <v>16199</v>
      </c>
      <c r="H36" s="30">
        <v>7371.318</v>
      </c>
      <c r="I36" s="20">
        <v>100.5</v>
      </c>
      <c r="J36" s="16">
        <v>104.1</v>
      </c>
      <c r="K36" s="43">
        <v>3264</v>
      </c>
      <c r="L36" s="44">
        <v>122.2</v>
      </c>
    </row>
    <row r="37" spans="2:12" s="1" customFormat="1" ht="15" customHeight="1">
      <c r="B37" s="184" t="s">
        <v>49</v>
      </c>
      <c r="C37" s="14">
        <v>19927</v>
      </c>
      <c r="D37" s="25">
        <v>20542.376</v>
      </c>
      <c r="E37" s="23">
        <v>106.8</v>
      </c>
      <c r="F37" s="16">
        <v>114.1</v>
      </c>
      <c r="G37" s="14">
        <v>19526</v>
      </c>
      <c r="H37" s="30">
        <v>19508.214</v>
      </c>
      <c r="I37" s="20">
        <v>107.4</v>
      </c>
      <c r="J37" s="16">
        <v>111.8</v>
      </c>
      <c r="K37" s="43">
        <v>2725</v>
      </c>
      <c r="L37" s="44">
        <v>115.7</v>
      </c>
    </row>
    <row r="38" spans="2:12" s="1" customFormat="1" ht="15" customHeight="1">
      <c r="B38" s="185" t="s">
        <v>50</v>
      </c>
      <c r="C38" s="14">
        <v>21989</v>
      </c>
      <c r="D38" s="25">
        <v>1606.906</v>
      </c>
      <c r="E38" s="23">
        <v>100.8</v>
      </c>
      <c r="F38" s="16">
        <v>99.3</v>
      </c>
      <c r="G38" s="14">
        <v>22023</v>
      </c>
      <c r="H38" s="30">
        <v>1640.814</v>
      </c>
      <c r="I38" s="20">
        <v>98.9</v>
      </c>
      <c r="J38" s="16">
        <v>98.3</v>
      </c>
      <c r="K38" s="43">
        <v>1339</v>
      </c>
      <c r="L38" s="44">
        <v>97.3</v>
      </c>
    </row>
    <row r="39" spans="2:12" s="1" customFormat="1" ht="15" customHeight="1">
      <c r="B39" s="184" t="s">
        <v>51</v>
      </c>
      <c r="C39" s="14">
        <v>15628</v>
      </c>
      <c r="D39" s="25">
        <v>1105.767</v>
      </c>
      <c r="E39" s="23">
        <v>90.6</v>
      </c>
      <c r="F39" s="16">
        <v>88.3</v>
      </c>
      <c r="G39" s="14">
        <v>15013</v>
      </c>
      <c r="H39" s="30">
        <v>1552.282</v>
      </c>
      <c r="I39" s="20">
        <v>90.8</v>
      </c>
      <c r="J39" s="16">
        <v>94.1</v>
      </c>
      <c r="K39" s="43">
        <v>4325</v>
      </c>
      <c r="L39" s="44">
        <v>115.1</v>
      </c>
    </row>
    <row r="40" spans="2:12" s="1" customFormat="1" ht="15" customHeight="1">
      <c r="B40" s="184" t="s">
        <v>52</v>
      </c>
      <c r="C40" s="14">
        <v>1219</v>
      </c>
      <c r="D40" s="25">
        <v>3317.857</v>
      </c>
      <c r="E40" s="23">
        <v>109.1</v>
      </c>
      <c r="F40" s="16">
        <v>108.6</v>
      </c>
      <c r="G40" s="14">
        <v>1188</v>
      </c>
      <c r="H40" s="30">
        <v>3347.986</v>
      </c>
      <c r="I40" s="20">
        <v>104.7</v>
      </c>
      <c r="J40" s="16">
        <v>103.8</v>
      </c>
      <c r="K40" s="43">
        <v>179</v>
      </c>
      <c r="L40" s="44">
        <v>114.7</v>
      </c>
    </row>
    <row r="41" spans="2:16" s="1" customFormat="1" ht="15" customHeight="1">
      <c r="B41" s="184" t="s">
        <v>53</v>
      </c>
      <c r="C41" s="15">
        <v>15697</v>
      </c>
      <c r="D41" s="25">
        <v>3134.442</v>
      </c>
      <c r="E41" s="23">
        <v>100.6</v>
      </c>
      <c r="F41" s="16">
        <v>100.5</v>
      </c>
      <c r="G41" s="15">
        <v>15508</v>
      </c>
      <c r="H41" s="30">
        <v>3089.753</v>
      </c>
      <c r="I41" s="20">
        <v>102.7</v>
      </c>
      <c r="J41" s="16">
        <v>103.1</v>
      </c>
      <c r="K41" s="43">
        <v>2147</v>
      </c>
      <c r="L41" s="46">
        <v>109.3</v>
      </c>
      <c r="M41" s="37"/>
      <c r="N41" s="37"/>
      <c r="O41" s="37"/>
      <c r="P41" s="37"/>
    </row>
    <row r="42" spans="2:16" s="1" customFormat="1" ht="15" customHeight="1">
      <c r="B42" s="186" t="s">
        <v>54</v>
      </c>
      <c r="C42" s="26">
        <v>13696</v>
      </c>
      <c r="D42" s="27">
        <v>3758.19</v>
      </c>
      <c r="E42" s="24">
        <v>89.3</v>
      </c>
      <c r="F42" s="18">
        <v>80.2</v>
      </c>
      <c r="G42" s="26">
        <v>13782</v>
      </c>
      <c r="H42" s="31">
        <v>4042.766</v>
      </c>
      <c r="I42" s="21">
        <v>90.1</v>
      </c>
      <c r="J42" s="18">
        <v>86.2</v>
      </c>
      <c r="K42" s="47">
        <v>2243</v>
      </c>
      <c r="L42" s="48">
        <v>90.4</v>
      </c>
      <c r="M42" s="58"/>
      <c r="N42" s="58"/>
      <c r="O42" s="37"/>
      <c r="P42" s="37"/>
    </row>
    <row r="43" spans="1:16" ht="15" customHeight="1">
      <c r="A43" s="28"/>
      <c r="B43" s="53" t="s">
        <v>55</v>
      </c>
      <c r="C43" s="54"/>
      <c r="D43" s="54"/>
      <c r="E43" s="136"/>
      <c r="F43" s="55"/>
      <c r="G43" s="136"/>
      <c r="H43" s="136"/>
      <c r="I43" s="136"/>
      <c r="J43" s="136"/>
      <c r="K43" s="136"/>
      <c r="L43" s="136"/>
      <c r="M43" s="59"/>
      <c r="N43" s="59"/>
      <c r="O43" s="56"/>
      <c r="P43" s="56"/>
    </row>
    <row r="44" spans="2:16" ht="13.5">
      <c r="B44" s="187" t="s">
        <v>56</v>
      </c>
      <c r="C44" s="106"/>
      <c r="D44" s="120">
        <v>36607.495</v>
      </c>
      <c r="E44" s="121"/>
      <c r="F44" s="122">
        <v>119.1</v>
      </c>
      <c r="G44" s="123"/>
      <c r="H44" s="124">
        <v>49265.138999999996</v>
      </c>
      <c r="I44" s="123"/>
      <c r="J44" s="125">
        <v>122.5</v>
      </c>
      <c r="K44" s="107"/>
      <c r="L44" s="108"/>
      <c r="M44" s="60"/>
      <c r="N44" s="61"/>
      <c r="O44" s="57"/>
      <c r="P44" s="57"/>
    </row>
    <row r="45" spans="2:16" ht="13.5">
      <c r="B45" s="188" t="s">
        <v>57</v>
      </c>
      <c r="C45" s="109"/>
      <c r="D45" s="126">
        <v>4694.644</v>
      </c>
      <c r="E45" s="127"/>
      <c r="F45" s="128">
        <v>109.1</v>
      </c>
      <c r="G45" s="129"/>
      <c r="H45" s="130">
        <v>6159.172</v>
      </c>
      <c r="I45" s="129"/>
      <c r="J45" s="131">
        <v>102.6</v>
      </c>
      <c r="K45" s="111"/>
      <c r="L45" s="110"/>
      <c r="M45" s="62"/>
      <c r="N45" s="63"/>
      <c r="O45" s="57"/>
      <c r="P45" s="57"/>
    </row>
    <row r="46" spans="2:16" ht="13.5">
      <c r="B46" s="73"/>
      <c r="C46" s="73"/>
      <c r="D46" s="73"/>
      <c r="E46" s="73"/>
      <c r="F46" s="73"/>
      <c r="G46" s="73"/>
      <c r="H46" s="73"/>
      <c r="I46" s="74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12">
    <mergeCell ref="Q4:T4"/>
    <mergeCell ref="C5:L5"/>
    <mergeCell ref="C6:D6"/>
    <mergeCell ref="G6:H6"/>
    <mergeCell ref="G9:H9"/>
    <mergeCell ref="G10:H10"/>
    <mergeCell ref="B12:B14"/>
    <mergeCell ref="K6:L6"/>
    <mergeCell ref="B9:B10"/>
    <mergeCell ref="C9:D9"/>
    <mergeCell ref="C10:D10"/>
    <mergeCell ref="E10:F10"/>
  </mergeCells>
  <printOptions/>
  <pageMargins left="1.3779527559055118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2016-04-07T07:20:20Z</cp:lastPrinted>
  <dcterms:created xsi:type="dcterms:W3CDTF">2002-08-13T06:19:34Z</dcterms:created>
  <dcterms:modified xsi:type="dcterms:W3CDTF">2016-04-08T01:00:17Z</dcterms:modified>
  <cp:category/>
  <cp:version/>
  <cp:contentType/>
  <cp:contentStatus/>
</cp:coreProperties>
</file>